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9720" windowHeight="7320"/>
  </bookViews>
  <sheets>
    <sheet name="Sections 6 PS 64" sheetId="1" r:id="rId1"/>
    <sheet name="1-64 PS Plate" sheetId="4" state="hidden" r:id="rId2"/>
    <sheet name="64-3" sheetId="11" r:id="rId3"/>
    <sheet name="32-3" sheetId="12" r:id="rId4"/>
    <sheet name="64-2" sheetId="16" r:id="rId5"/>
    <sheet name="32-2" sheetId="17" r:id="rId6"/>
    <sheet name="64-1" sheetId="10" r:id="rId7"/>
    <sheet name="32-1" sheetId="6" r:id="rId8"/>
  </sheets>
  <definedNames>
    <definedName name="Z_36A6247B_8C68_4D72_8AD9_FA70838DDE49_.wvu.Cols" localSheetId="1" hidden="1">'1-64 PS Plate'!$B:$C</definedName>
  </definedNames>
  <calcPr calcId="124519" calcMode="autoNoTable"/>
  <customWorkbookViews>
    <customWorkbookView name="Molly - Personal View" guid="{36A6247B-8C68-4D72-8AD9-FA70838DDE49}" mergeInterval="0" personalView="1" maximized="1" xWindow="1" yWindow="1" windowWidth="1676" windowHeight="820" activeSheetId="5"/>
  </customWorkbookViews>
</workbook>
</file>

<file path=xl/calcChain.xml><?xml version="1.0" encoding="utf-8"?>
<calcChain xmlns="http://schemas.openxmlformats.org/spreadsheetml/2006/main">
  <c r="O112" i="1"/>
  <c r="D112"/>
  <c r="O111"/>
  <c r="D111"/>
  <c r="O110"/>
  <c r="D110"/>
  <c r="O109"/>
  <c r="D109"/>
  <c r="O108"/>
  <c r="D108"/>
  <c r="O107"/>
  <c r="D107"/>
  <c r="O104"/>
  <c r="O103"/>
  <c r="O102"/>
  <c r="O101"/>
  <c r="O100"/>
  <c r="O99"/>
  <c r="D104"/>
  <c r="D103"/>
  <c r="D102"/>
  <c r="D101"/>
  <c r="D100"/>
  <c r="D99"/>
  <c r="D96"/>
  <c r="D95"/>
  <c r="D94"/>
  <c r="D93"/>
  <c r="D92"/>
  <c r="D91"/>
  <c r="D88"/>
  <c r="D87"/>
  <c r="D86"/>
  <c r="D85"/>
  <c r="D84"/>
  <c r="D83"/>
  <c r="D80"/>
  <c r="D79"/>
  <c r="D78"/>
  <c r="D77"/>
  <c r="D76"/>
  <c r="D75"/>
  <c r="D72"/>
  <c r="D71"/>
  <c r="D70"/>
  <c r="D69"/>
  <c r="D68"/>
  <c r="D67"/>
  <c r="D64"/>
  <c r="D63"/>
  <c r="D62"/>
  <c r="D61"/>
  <c r="D60"/>
  <c r="D59"/>
  <c r="O96"/>
  <c r="O95"/>
  <c r="O94"/>
  <c r="O93"/>
  <c r="O92"/>
  <c r="O91"/>
  <c r="O88"/>
  <c r="O87"/>
  <c r="O86"/>
  <c r="O85"/>
  <c r="O84"/>
  <c r="O83"/>
  <c r="O80"/>
  <c r="O79"/>
  <c r="O78"/>
  <c r="O77"/>
  <c r="O76"/>
  <c r="O75"/>
  <c r="O72"/>
  <c r="O71"/>
  <c r="O70"/>
  <c r="O69"/>
  <c r="O68"/>
  <c r="O67"/>
  <c r="O64"/>
  <c r="O63"/>
  <c r="O62"/>
  <c r="O61"/>
  <c r="O60"/>
  <c r="O59"/>
  <c r="O56"/>
  <c r="O55"/>
  <c r="O54"/>
  <c r="O53"/>
  <c r="O52"/>
  <c r="O51"/>
  <c r="U32" i="16"/>
  <c r="U31"/>
  <c r="U28"/>
  <c r="U27"/>
  <c r="U24"/>
  <c r="U23"/>
  <c r="U20"/>
  <c r="U19"/>
  <c r="U16"/>
  <c r="U15"/>
  <c r="U12"/>
  <c r="U11"/>
  <c r="U8"/>
  <c r="U7"/>
  <c r="U4"/>
  <c r="U3"/>
  <c r="U28" i="10"/>
  <c r="U24"/>
  <c r="U20"/>
  <c r="U12"/>
  <c r="U8"/>
  <c r="U4"/>
  <c r="U32" i="11"/>
  <c r="U31"/>
  <c r="U28"/>
  <c r="U27"/>
  <c r="U24"/>
  <c r="U23"/>
  <c r="U20"/>
  <c r="U19"/>
  <c r="U16"/>
  <c r="U15"/>
  <c r="U12"/>
  <c r="U11"/>
  <c r="U8"/>
  <c r="U7"/>
  <c r="U4"/>
  <c r="U3"/>
  <c r="D56" i="1"/>
  <c r="D55"/>
  <c r="D54"/>
  <c r="D53"/>
  <c r="D52"/>
  <c r="D51"/>
  <c r="O48"/>
  <c r="D48"/>
  <c r="O47"/>
  <c r="D47"/>
  <c r="O46"/>
  <c r="D46"/>
  <c r="O45"/>
  <c r="D45"/>
  <c r="O44"/>
  <c r="D44"/>
  <c r="O43"/>
  <c r="D43"/>
  <c r="O40"/>
  <c r="D40"/>
  <c r="O39"/>
  <c r="D39"/>
  <c r="O38"/>
  <c r="D38"/>
  <c r="O37"/>
  <c r="D37"/>
  <c r="O36"/>
  <c r="D36"/>
  <c r="O35"/>
  <c r="D35"/>
  <c r="O32"/>
  <c r="D32"/>
  <c r="O31"/>
  <c r="D31"/>
  <c r="O30"/>
  <c r="D30"/>
  <c r="O29"/>
  <c r="D29"/>
  <c r="O28"/>
  <c r="D28"/>
  <c r="O27"/>
  <c r="D27"/>
  <c r="O24"/>
  <c r="D24"/>
  <c r="O23"/>
  <c r="D23"/>
  <c r="O22"/>
  <c r="D22"/>
  <c r="O21"/>
  <c r="D21"/>
  <c r="O20"/>
  <c r="D20"/>
  <c r="O19"/>
  <c r="D19"/>
  <c r="O16"/>
  <c r="D16"/>
  <c r="O15"/>
  <c r="D15"/>
  <c r="O14"/>
  <c r="D14"/>
  <c r="O13"/>
  <c r="D13"/>
  <c r="O12"/>
  <c r="D12"/>
  <c r="O11"/>
  <c r="D11"/>
  <c r="O8"/>
  <c r="D8"/>
  <c r="O7"/>
  <c r="D7"/>
  <c r="O6"/>
  <c r="D6"/>
  <c r="O5"/>
  <c r="D5"/>
  <c r="O4"/>
  <c r="D4"/>
  <c r="O3"/>
  <c r="D3"/>
  <c r="U16" i="10"/>
  <c r="U19"/>
  <c r="U23"/>
  <c r="U27"/>
  <c r="U31"/>
  <c r="U32"/>
  <c r="U15"/>
  <c r="U11"/>
  <c r="U7"/>
  <c r="U3"/>
  <c r="B1" i="4"/>
  <c r="C1"/>
  <c r="D1"/>
  <c r="E1"/>
  <c r="B2"/>
  <c r="C2"/>
  <c r="D2"/>
  <c r="E2"/>
  <c r="I2"/>
  <c r="M4" s="1"/>
  <c r="Q8" s="1"/>
  <c r="U17" s="1"/>
  <c r="U32" s="1"/>
  <c r="B3"/>
  <c r="C3"/>
  <c r="D3"/>
  <c r="E3"/>
  <c r="B4"/>
  <c r="C4"/>
  <c r="D4"/>
  <c r="E4"/>
  <c r="I3" s="1"/>
  <c r="B5"/>
  <c r="C5"/>
  <c r="D5"/>
  <c r="E5"/>
  <c r="B6"/>
  <c r="C6"/>
  <c r="D6"/>
  <c r="E6"/>
  <c r="I6" s="1"/>
  <c r="M5" s="1"/>
  <c r="B7"/>
  <c r="C7"/>
  <c r="D7"/>
  <c r="E7"/>
  <c r="B8"/>
  <c r="C8"/>
  <c r="D8"/>
  <c r="E8"/>
  <c r="I7" s="1"/>
  <c r="B9"/>
  <c r="C9"/>
  <c r="D9"/>
  <c r="E9"/>
  <c r="B10"/>
  <c r="C10"/>
  <c r="D10"/>
  <c r="E10"/>
  <c r="I10" s="1"/>
  <c r="M12" s="1"/>
  <c r="Q9" s="1"/>
  <c r="B11"/>
  <c r="C11"/>
  <c r="D11"/>
  <c r="E11"/>
  <c r="B12"/>
  <c r="C12"/>
  <c r="D12"/>
  <c r="E12"/>
  <c r="I11" s="1"/>
  <c r="B13"/>
  <c r="C13"/>
  <c r="D13"/>
  <c r="E13"/>
  <c r="B14"/>
  <c r="C14"/>
  <c r="D14"/>
  <c r="E14"/>
  <c r="I14" s="1"/>
  <c r="M13" s="1"/>
  <c r="B15"/>
  <c r="C15"/>
  <c r="D15"/>
  <c r="E15"/>
  <c r="B16"/>
  <c r="C16"/>
  <c r="D16"/>
  <c r="E16"/>
  <c r="I15" s="1"/>
  <c r="B17"/>
  <c r="C17"/>
  <c r="D17"/>
  <c r="E17"/>
  <c r="B18"/>
  <c r="C18"/>
  <c r="D18"/>
  <c r="E18"/>
  <c r="I18" s="1"/>
  <c r="M20" s="1"/>
  <c r="Q24" s="1"/>
  <c r="U18" s="1"/>
  <c r="B19"/>
  <c r="C19"/>
  <c r="D19"/>
  <c r="E19"/>
  <c r="B20"/>
  <c r="C20"/>
  <c r="D20"/>
  <c r="E20"/>
  <c r="I19" s="1"/>
  <c r="B21"/>
  <c r="C21"/>
  <c r="D21"/>
  <c r="E21"/>
  <c r="B22"/>
  <c r="C22"/>
  <c r="D22"/>
  <c r="E22"/>
  <c r="I22" s="1"/>
  <c r="M21" s="1"/>
  <c r="B23"/>
  <c r="C23"/>
  <c r="D23"/>
  <c r="E23"/>
  <c r="B24"/>
  <c r="C24"/>
  <c r="D24"/>
  <c r="E24"/>
  <c r="I23" s="1"/>
  <c r="B25"/>
  <c r="C25"/>
  <c r="D25"/>
  <c r="E25"/>
  <c r="B26"/>
  <c r="C26"/>
  <c r="D26"/>
  <c r="E26"/>
  <c r="I26" s="1"/>
  <c r="M28" s="1"/>
  <c r="Q25" s="1"/>
  <c r="B27"/>
  <c r="C27"/>
  <c r="D27"/>
  <c r="E27"/>
  <c r="B28"/>
  <c r="C28"/>
  <c r="D28"/>
  <c r="E28"/>
  <c r="I27" s="1"/>
  <c r="B29"/>
  <c r="C29"/>
  <c r="D29"/>
  <c r="E29"/>
  <c r="B30"/>
  <c r="C30"/>
  <c r="D30"/>
  <c r="E30"/>
  <c r="I30" s="1"/>
  <c r="M29" s="1"/>
  <c r="B31"/>
  <c r="C31"/>
  <c r="D31"/>
  <c r="E31"/>
  <c r="B32"/>
  <c r="C32"/>
  <c r="D32"/>
  <c r="E32"/>
  <c r="I31" s="1"/>
  <c r="B34"/>
  <c r="C34"/>
  <c r="D34"/>
  <c r="E34"/>
  <c r="B35"/>
  <c r="C35"/>
  <c r="D35"/>
  <c r="E35"/>
  <c r="I35" s="1"/>
  <c r="M37" s="1"/>
  <c r="Q41" s="1"/>
  <c r="B36"/>
  <c r="C36"/>
  <c r="D36"/>
  <c r="E36"/>
  <c r="B37"/>
  <c r="C37"/>
  <c r="D37"/>
  <c r="E37"/>
  <c r="I36" s="1"/>
  <c r="B38"/>
  <c r="C38"/>
  <c r="D38"/>
  <c r="E38"/>
  <c r="B39"/>
  <c r="C39"/>
  <c r="D39"/>
  <c r="E39"/>
  <c r="I39" s="1"/>
  <c r="M38" s="1"/>
  <c r="B40"/>
  <c r="C40"/>
  <c r="D40"/>
  <c r="E40"/>
  <c r="B41"/>
  <c r="C41"/>
  <c r="D41"/>
  <c r="E41"/>
  <c r="I40" s="1"/>
  <c r="B42"/>
  <c r="C42"/>
  <c r="D42"/>
  <c r="E42"/>
  <c r="B43"/>
  <c r="C43"/>
  <c r="D43"/>
  <c r="E43"/>
  <c r="I43" s="1"/>
  <c r="M45" s="1"/>
  <c r="Q42" s="1"/>
  <c r="U48" s="1"/>
  <c r="U33" s="1"/>
  <c r="B44"/>
  <c r="C44"/>
  <c r="D44"/>
  <c r="E44"/>
  <c r="B45"/>
  <c r="C45"/>
  <c r="D45"/>
  <c r="E45"/>
  <c r="I44" s="1"/>
  <c r="B46"/>
  <c r="C46"/>
  <c r="D46"/>
  <c r="E46"/>
  <c r="B47"/>
  <c r="C47"/>
  <c r="D47"/>
  <c r="E47"/>
  <c r="I47" s="1"/>
  <c r="M46" s="1"/>
  <c r="B48"/>
  <c r="C48"/>
  <c r="D48"/>
  <c r="E48"/>
  <c r="B49"/>
  <c r="C49"/>
  <c r="D49"/>
  <c r="E49"/>
  <c r="I48" s="1"/>
  <c r="B50"/>
  <c r="C50"/>
  <c r="D50"/>
  <c r="E50"/>
  <c r="B51"/>
  <c r="C51"/>
  <c r="D51"/>
  <c r="E51"/>
  <c r="I51" s="1"/>
  <c r="M53" s="1"/>
  <c r="Q57" s="1"/>
  <c r="U51"/>
  <c r="B52"/>
  <c r="C52"/>
  <c r="D52"/>
  <c r="E52"/>
  <c r="B53"/>
  <c r="C53"/>
  <c r="D53"/>
  <c r="E53"/>
  <c r="I52" s="1"/>
  <c r="B54"/>
  <c r="C54"/>
  <c r="D54"/>
  <c r="E54"/>
  <c r="B55"/>
  <c r="C55"/>
  <c r="D55"/>
  <c r="E55"/>
  <c r="I55" s="1"/>
  <c r="M54" s="1"/>
  <c r="B56"/>
  <c r="C56"/>
  <c r="D56"/>
  <c r="E56"/>
  <c r="B57"/>
  <c r="C57"/>
  <c r="D57"/>
  <c r="E57"/>
  <c r="I56" s="1"/>
  <c r="B58"/>
  <c r="C58"/>
  <c r="D58"/>
  <c r="E58"/>
  <c r="B59"/>
  <c r="C59"/>
  <c r="D59"/>
  <c r="E59"/>
  <c r="I59" s="1"/>
  <c r="M61" s="1"/>
  <c r="Q58" s="1"/>
  <c r="U49" s="1"/>
  <c r="B60"/>
  <c r="C60"/>
  <c r="D60"/>
  <c r="E60"/>
  <c r="B61"/>
  <c r="C61"/>
  <c r="D61"/>
  <c r="E61"/>
  <c r="I60" s="1"/>
  <c r="B62"/>
  <c r="C62"/>
  <c r="D62"/>
  <c r="E62"/>
  <c r="B63"/>
  <c r="C63"/>
  <c r="D63"/>
  <c r="E63"/>
  <c r="I63" s="1"/>
  <c r="M62" s="1"/>
  <c r="B64"/>
  <c r="C64"/>
  <c r="D64"/>
  <c r="E64"/>
  <c r="B65"/>
  <c r="C65"/>
  <c r="D65"/>
  <c r="E65"/>
  <c r="I64" s="1"/>
</calcChain>
</file>

<file path=xl/sharedStrings.xml><?xml version="1.0" encoding="utf-8"?>
<sst xmlns="http://schemas.openxmlformats.org/spreadsheetml/2006/main" count="1357" uniqueCount="288">
  <si>
    <t>WINNER</t>
  </si>
  <si>
    <t>Canterbury Singles 2003</t>
  </si>
  <si>
    <t>1/4 Final 1</t>
  </si>
  <si>
    <t>Semi Final 1</t>
  </si>
  <si>
    <t>1/4 Final 2</t>
  </si>
  <si>
    <t>1/4 Final 4</t>
  </si>
  <si>
    <t>1/4 Final 3</t>
  </si>
  <si>
    <t>Final</t>
  </si>
  <si>
    <t>Semi Final 2</t>
  </si>
  <si>
    <t>Winner</t>
  </si>
  <si>
    <t>Pap</t>
  </si>
  <si>
    <t>Hor</t>
  </si>
  <si>
    <t>Rch</t>
  </si>
  <si>
    <t>Ash</t>
  </si>
  <si>
    <t>Wol</t>
  </si>
  <si>
    <t>Nbt</t>
  </si>
  <si>
    <t>Kai</t>
  </si>
  <si>
    <t>Cas</t>
  </si>
  <si>
    <t>Canterbury Mens Singles 2014</t>
  </si>
  <si>
    <t>1 to 64</t>
  </si>
  <si>
    <t>Section 1</t>
  </si>
  <si>
    <t>Section 2</t>
  </si>
  <si>
    <t>Section 3</t>
  </si>
  <si>
    <t>Section 4</t>
  </si>
  <si>
    <t>Les Mitchell</t>
  </si>
  <si>
    <t>Section 5</t>
  </si>
  <si>
    <t>Section 6</t>
  </si>
  <si>
    <t>Section 7</t>
  </si>
  <si>
    <t>Section 8</t>
  </si>
  <si>
    <t>Section 9</t>
  </si>
  <si>
    <t>Section 10</t>
  </si>
  <si>
    <t>Section 11</t>
  </si>
  <si>
    <t>Section 12</t>
  </si>
  <si>
    <t>Section 13</t>
  </si>
  <si>
    <t>Ps57</t>
  </si>
  <si>
    <t>Pp57</t>
  </si>
  <si>
    <t>Ps58</t>
  </si>
  <si>
    <t>Pp58</t>
  </si>
  <si>
    <t>Ps59</t>
  </si>
  <si>
    <t>Pp59</t>
  </si>
  <si>
    <t>Ps60</t>
  </si>
  <si>
    <t>Pp60</t>
  </si>
  <si>
    <t>Ps61</t>
  </si>
  <si>
    <t>Pp61</t>
  </si>
  <si>
    <t>Ps62</t>
  </si>
  <si>
    <t>Pp62</t>
  </si>
  <si>
    <t>Ps63</t>
  </si>
  <si>
    <t>Pp63</t>
  </si>
  <si>
    <t>Ps64</t>
  </si>
  <si>
    <t>Pp64</t>
  </si>
  <si>
    <t>Pc57</t>
  </si>
  <si>
    <t>Pc58</t>
  </si>
  <si>
    <t>Pc59</t>
  </si>
  <si>
    <t>Pc60</t>
  </si>
  <si>
    <t>Pc61</t>
  </si>
  <si>
    <t>Pc62</t>
  </si>
  <si>
    <t>Pc63</t>
  </si>
  <si>
    <t>Pc64</t>
  </si>
  <si>
    <t>P57</t>
  </si>
  <si>
    <t>C57</t>
  </si>
  <si>
    <t>P58</t>
  </si>
  <si>
    <t>C58</t>
  </si>
  <si>
    <t>P59</t>
  </si>
  <si>
    <t>C59</t>
  </si>
  <si>
    <t>P60</t>
  </si>
  <si>
    <t>C60</t>
  </si>
  <si>
    <t>P61</t>
  </si>
  <si>
    <t>C61</t>
  </si>
  <si>
    <t>P62</t>
  </si>
  <si>
    <t>C62</t>
  </si>
  <si>
    <t>P63</t>
  </si>
  <si>
    <t>C63</t>
  </si>
  <si>
    <t>P64</t>
  </si>
  <si>
    <t>C64</t>
  </si>
  <si>
    <t>Ts57</t>
  </si>
  <si>
    <t>Ts58</t>
  </si>
  <si>
    <t>Ts59</t>
  </si>
  <si>
    <t>Ts60</t>
  </si>
  <si>
    <t>Ts61</t>
  </si>
  <si>
    <t>Ts62</t>
  </si>
  <si>
    <t>Ts63</t>
  </si>
  <si>
    <t>Ts64</t>
  </si>
  <si>
    <t>Tp57</t>
  </si>
  <si>
    <t>Tc57</t>
  </si>
  <si>
    <t>Tp58</t>
  </si>
  <si>
    <t>Tc58</t>
  </si>
  <si>
    <t>Tp59</t>
  </si>
  <si>
    <t>Tc59</t>
  </si>
  <si>
    <t>Tp60</t>
  </si>
  <si>
    <t>Tc60</t>
  </si>
  <si>
    <t>Tp61</t>
  </si>
  <si>
    <t>Tc61</t>
  </si>
  <si>
    <t>Tp62</t>
  </si>
  <si>
    <t>Tc62</t>
  </si>
  <si>
    <t>Tp63</t>
  </si>
  <si>
    <t>Tc63</t>
  </si>
  <si>
    <t>Tp64</t>
  </si>
  <si>
    <t>Tc64</t>
  </si>
  <si>
    <t>Section 14</t>
  </si>
  <si>
    <t>Section 16</t>
  </si>
  <si>
    <t>Section 15</t>
  </si>
  <si>
    <t>Section 17</t>
  </si>
  <si>
    <t>Section 19</t>
  </si>
  <si>
    <t>Section 21</t>
  </si>
  <si>
    <t>Section 18</t>
  </si>
  <si>
    <t>Section 20</t>
  </si>
  <si>
    <t>Section 22</t>
  </si>
  <si>
    <t>Section 23</t>
  </si>
  <si>
    <t>Section 24</t>
  </si>
  <si>
    <t>Section 25</t>
  </si>
  <si>
    <t>Alpine Tournament 2016</t>
  </si>
  <si>
    <t>Alpine Tournament 2016 Tier 1</t>
  </si>
  <si>
    <t>Alpine Tournament 2016 Tier 3</t>
  </si>
  <si>
    <t>Alpine Tournament 2016 Tier 2</t>
  </si>
  <si>
    <t>Bye</t>
  </si>
  <si>
    <t>Section 26</t>
  </si>
  <si>
    <t>Section 27</t>
  </si>
  <si>
    <t>Section 28</t>
  </si>
  <si>
    <t>Peter  Agnew</t>
  </si>
  <si>
    <t>Murray  Davies</t>
  </si>
  <si>
    <t>Zac  Auckram</t>
  </si>
  <si>
    <t>David  Shaw</t>
  </si>
  <si>
    <t>Debbie  Purdon</t>
  </si>
  <si>
    <t>Hsp</t>
  </si>
  <si>
    <t>Steve  Hill</t>
  </si>
  <si>
    <t>Adam  Lilley</t>
  </si>
  <si>
    <t>Mike  Hughes</t>
  </si>
  <si>
    <t>Peter  Wilson</t>
  </si>
  <si>
    <t>Robbie  Thornley</t>
  </si>
  <si>
    <t>Tammy  Smith</t>
  </si>
  <si>
    <t>Jason  Hill</t>
  </si>
  <si>
    <t>Rob  Tipa</t>
  </si>
  <si>
    <t>Paul    Buckingham</t>
  </si>
  <si>
    <t>Eric  Chapman</t>
  </si>
  <si>
    <t>Allan  Frost</t>
  </si>
  <si>
    <t>John  Wright</t>
  </si>
  <si>
    <t>Janice  Clyma</t>
  </si>
  <si>
    <t>Aven  Placid</t>
  </si>
  <si>
    <t>Murray  Gardner</t>
  </si>
  <si>
    <t>Mitch  Gourlay</t>
  </si>
  <si>
    <t>Pippa  Chalken</t>
  </si>
  <si>
    <t>Nel</t>
  </si>
  <si>
    <t>Errol  Downing</t>
  </si>
  <si>
    <t>Josh  Bowen</t>
  </si>
  <si>
    <t>Michael  Jeffery</t>
  </si>
  <si>
    <t>Sherralee  Boyce</t>
  </si>
  <si>
    <t>Stuart  Duff</t>
  </si>
  <si>
    <t>Alex  Rose</t>
  </si>
  <si>
    <t>Chris  Geary</t>
  </si>
  <si>
    <t>Kevin  Kemp</t>
  </si>
  <si>
    <t>Margo   Kingi</t>
  </si>
  <si>
    <t>Freedom  Ashby</t>
  </si>
  <si>
    <t>Les  Mitchell</t>
  </si>
  <si>
    <t>John  Saundercock</t>
  </si>
  <si>
    <t>Tane  Tau</t>
  </si>
  <si>
    <t>Wally  Mohi</t>
  </si>
  <si>
    <t>Letitia  Jackson</t>
  </si>
  <si>
    <t>Sarah  Tinkler</t>
  </si>
  <si>
    <t>Roxanne  Burgess</t>
  </si>
  <si>
    <t>Jesse  Eastmond</t>
  </si>
  <si>
    <t>Ricky  Bell</t>
  </si>
  <si>
    <t>Paul  Hobbs</t>
  </si>
  <si>
    <t>Nicohle  Wright</t>
  </si>
  <si>
    <t>Donna  Cheal</t>
  </si>
  <si>
    <t>Jacob  Johnson</t>
  </si>
  <si>
    <t>Greg  Croudis</t>
  </si>
  <si>
    <t>Roberto  Taboada</t>
  </si>
  <si>
    <t>Paul  Eastmond</t>
  </si>
  <si>
    <t>Zarrie  Wood</t>
  </si>
  <si>
    <t>Kharyl  Uitendaal</t>
  </si>
  <si>
    <t>Raewyn  Collie</t>
  </si>
  <si>
    <t>Craig  Roberts</t>
  </si>
  <si>
    <t>Richard  East</t>
  </si>
  <si>
    <t>Karl  van Beek</t>
  </si>
  <si>
    <t>Robbie  Austin</t>
  </si>
  <si>
    <t>Sarah  de Cent</t>
  </si>
  <si>
    <t>Al   Collins</t>
  </si>
  <si>
    <t>Lance  Harpur</t>
  </si>
  <si>
    <t>Trevor  Cockle</t>
  </si>
  <si>
    <t>Laureen  McLean</t>
  </si>
  <si>
    <t>Steve  Bent</t>
  </si>
  <si>
    <t>Amber  Kirkwood</t>
  </si>
  <si>
    <t>Healey  White</t>
  </si>
  <si>
    <t>Jane  Wood</t>
  </si>
  <si>
    <t>Tony  Rowsell</t>
  </si>
  <si>
    <t>Simon  Robinson</t>
  </si>
  <si>
    <t>Chc</t>
  </si>
  <si>
    <t>James  Crowe</t>
  </si>
  <si>
    <t>Dan  Bowen</t>
  </si>
  <si>
    <t>Leo  Tafu</t>
  </si>
  <si>
    <t>Charlie  Hunt</t>
  </si>
  <si>
    <t>Eddie  Harimate</t>
  </si>
  <si>
    <t>Nathan Geddes</t>
  </si>
  <si>
    <t>Andrew  Zweis</t>
  </si>
  <si>
    <t>Jun  Carreon</t>
  </si>
  <si>
    <t>Allan  Cowan</t>
  </si>
  <si>
    <t>Janet McGrath</t>
  </si>
  <si>
    <t>Richard  Lilley</t>
  </si>
  <si>
    <t>Corrina  Davis</t>
  </si>
  <si>
    <t>Tina  Worrill</t>
  </si>
  <si>
    <t>Charlie  Schooner</t>
  </si>
  <si>
    <t>Lee  Taylor</t>
  </si>
  <si>
    <t>Glen  Rees</t>
  </si>
  <si>
    <t>Corey  Cooke</t>
  </si>
  <si>
    <t>Sandy  Brinsdon</t>
  </si>
  <si>
    <t>Michele  Parr</t>
  </si>
  <si>
    <t>David  Driscoll</t>
  </si>
  <si>
    <t>Steve  Collier</t>
  </si>
  <si>
    <t>Brent  MacKey</t>
  </si>
  <si>
    <t>Larrissa  Devine</t>
  </si>
  <si>
    <t>Carole  Lilley</t>
  </si>
  <si>
    <t>Patrice  McGrath</t>
  </si>
  <si>
    <t>Peter  Johnson</t>
  </si>
  <si>
    <t>Henry  Denham</t>
  </si>
  <si>
    <t>Dean  Skelton</t>
  </si>
  <si>
    <t>Matthew  Cooke</t>
  </si>
  <si>
    <t>Kevin  Wealleans</t>
  </si>
  <si>
    <t>Veronica  Wynyard</t>
  </si>
  <si>
    <t>John  Gower</t>
  </si>
  <si>
    <t>Paul  McGovern</t>
  </si>
  <si>
    <t>Chrissy  Tatterson</t>
  </si>
  <si>
    <t>Merodie  Wright</t>
  </si>
  <si>
    <t>Bruce  Sutton</t>
  </si>
  <si>
    <t>Paul  Yaxley</t>
  </si>
  <si>
    <t xml:space="preserve">Barry  Henderson </t>
  </si>
  <si>
    <t>Lindsay  Linton</t>
  </si>
  <si>
    <t>Bill Jang</t>
  </si>
  <si>
    <t>Randall  Uitendaal</t>
  </si>
  <si>
    <t>Benjamin  Warby</t>
  </si>
  <si>
    <t>Cameron  Spriggs</t>
  </si>
  <si>
    <t>Paul  Blackler</t>
  </si>
  <si>
    <t>Liz  Hullen</t>
  </si>
  <si>
    <t>Peter  Arona</t>
  </si>
  <si>
    <t>Sue  Coxon</t>
  </si>
  <si>
    <t>Tom Sofara</t>
  </si>
  <si>
    <t>Robin  Johnstone</t>
  </si>
  <si>
    <t>Adam  Chapman</t>
  </si>
  <si>
    <t>Devan  Bramley</t>
  </si>
  <si>
    <t>Trish  O'Neil</t>
  </si>
  <si>
    <t>George  Pokai</t>
  </si>
  <si>
    <t>Joanne  Kirkwood</t>
  </si>
  <si>
    <t>Danny  O'Neil</t>
  </si>
  <si>
    <t>Mike   Bowen</t>
  </si>
  <si>
    <t>Blue  Thomas</t>
  </si>
  <si>
    <t>Nick  Bemelman</t>
  </si>
  <si>
    <t>Cherie  Hobbs</t>
  </si>
  <si>
    <t>Bubs  Tipa</t>
  </si>
  <si>
    <t>Pauline  Morris</t>
  </si>
  <si>
    <t>Corey  Reid</t>
  </si>
  <si>
    <t>Bradley  Warman</t>
  </si>
  <si>
    <t>Shaun  Hope</t>
  </si>
  <si>
    <t>Jan  Mareko</t>
  </si>
  <si>
    <t>Laura  Gahan</t>
  </si>
  <si>
    <t>Kat  McKenzie</t>
  </si>
  <si>
    <t>Keri  Low</t>
  </si>
  <si>
    <t>Shaun  Sutton</t>
  </si>
  <si>
    <t>Darren  Purdon</t>
  </si>
  <si>
    <t>Scott  Kennedy</t>
  </si>
  <si>
    <t>Dave  Aumua</t>
  </si>
  <si>
    <t>Phil  Gowland</t>
  </si>
  <si>
    <t>Daniel  Cole</t>
  </si>
  <si>
    <t>Paul  Morris</t>
  </si>
  <si>
    <t>John Carreon</t>
  </si>
  <si>
    <t>Rihari  Walker</t>
  </si>
  <si>
    <t>Ron  Turner</t>
  </si>
  <si>
    <t>Sharyn  Syder</t>
  </si>
  <si>
    <t>Jason  Keats</t>
  </si>
  <si>
    <t>Ted  Guthrie</t>
  </si>
  <si>
    <t>Jude  Wastney</t>
  </si>
  <si>
    <t>Jason  Rose</t>
  </si>
  <si>
    <t>Lewis Keon-Fletcher</t>
  </si>
  <si>
    <t>Angie  Carter</t>
  </si>
  <si>
    <t>Lyonel  Galbraith</t>
  </si>
  <si>
    <t>Greg  Inglis</t>
  </si>
  <si>
    <t>Wendy  Stevenson</t>
  </si>
  <si>
    <t>Nicky  Cruickshank</t>
  </si>
  <si>
    <t>Rose  Bramley</t>
  </si>
  <si>
    <t>Clare  Shanaher</t>
  </si>
  <si>
    <t>Leon  Hook</t>
  </si>
  <si>
    <t>Matt  Sinclair</t>
  </si>
  <si>
    <t>Stan  Wilson</t>
  </si>
  <si>
    <t>Jasmine  Purdon</t>
  </si>
  <si>
    <t>Carl   Ryder</t>
  </si>
  <si>
    <t>Angie  Aitken</t>
  </si>
  <si>
    <t>TeMorehu Nutira</t>
  </si>
  <si>
    <t>Glenn  Thompson</t>
  </si>
  <si>
    <t>Mike Mullany</t>
  </si>
  <si>
    <t>Rebekah Hope</t>
  </si>
</sst>
</file>

<file path=xl/styles.xml><?xml version="1.0" encoding="utf-8"?>
<styleSheet xmlns="http://schemas.openxmlformats.org/spreadsheetml/2006/main">
  <fonts count="29">
    <font>
      <sz val="10"/>
      <name val="MS Sans Serif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MS Sans Serif"/>
      <family val="2"/>
    </font>
    <font>
      <sz val="12"/>
      <color indexed="12"/>
      <name val="Arial"/>
      <family val="2"/>
    </font>
    <font>
      <b/>
      <sz val="12"/>
      <color indexed="12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2"/>
      <color indexed="14"/>
      <name val="Arial"/>
      <family val="2"/>
    </font>
    <font>
      <sz val="12"/>
      <color indexed="60"/>
      <name val="Arial"/>
      <family val="2"/>
    </font>
    <font>
      <sz val="12"/>
      <color indexed="60"/>
      <name val="Arial"/>
      <family val="2"/>
    </font>
    <font>
      <sz val="10"/>
      <color indexed="60"/>
      <name val="MS Sans Serif"/>
      <family val="2"/>
    </font>
    <font>
      <sz val="12"/>
      <color indexed="10"/>
      <name val="Arial"/>
      <family val="2"/>
    </font>
    <font>
      <sz val="10"/>
      <color indexed="10"/>
      <name val="MS Sans Serif"/>
      <family val="2"/>
    </font>
    <font>
      <sz val="12"/>
      <color indexed="12"/>
      <name val="Arial"/>
      <family val="2"/>
    </font>
    <font>
      <sz val="10"/>
      <color indexed="12"/>
      <name val="MS Sans Serif"/>
      <family val="2"/>
    </font>
    <font>
      <sz val="12"/>
      <color indexed="9"/>
      <name val="Arial"/>
      <family val="2"/>
    </font>
    <font>
      <sz val="12"/>
      <color indexed="9"/>
      <name val="Arial"/>
      <family val="2"/>
    </font>
    <font>
      <sz val="12"/>
      <color rgb="FF0000FF"/>
      <name val="Arial"/>
      <family val="2"/>
    </font>
    <font>
      <sz val="12"/>
      <color rgb="FF993300"/>
      <name val="Arial"/>
      <family val="2"/>
    </font>
    <font>
      <sz val="12"/>
      <color rgb="FFFF0066"/>
      <name val="Arial"/>
      <family val="2"/>
    </font>
    <font>
      <sz val="12"/>
      <color rgb="FFFF00FF"/>
      <name val="Arial"/>
      <family val="2"/>
    </font>
    <font>
      <sz val="12"/>
      <color rgb="FFFF0000"/>
      <name val="Arial"/>
      <family val="2"/>
    </font>
    <font>
      <sz val="12"/>
      <color rgb="FFC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11"/>
      </patternFill>
    </fill>
    <fill>
      <patternFill patternType="solid">
        <fgColor indexed="15"/>
        <bgColor indexed="15"/>
      </patternFill>
    </fill>
    <fill>
      <patternFill patternType="solid">
        <fgColor indexed="13"/>
        <bgColor indexed="13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/>
    <xf numFmtId="0" fontId="2" fillId="0" borderId="9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6" fillId="0" borderId="8" xfId="0" applyFont="1" applyBorder="1"/>
    <xf numFmtId="0" fontId="0" fillId="0" borderId="0" xfId="0" applyBorder="1"/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0" fillId="0" borderId="0" xfId="0" applyFill="1"/>
    <xf numFmtId="0" fontId="9" fillId="0" borderId="4" xfId="0" applyNumberFormat="1" applyFont="1" applyFill="1" applyBorder="1" applyAlignment="1" applyProtection="1"/>
    <xf numFmtId="0" fontId="9" fillId="0" borderId="7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0" fontId="7" fillId="0" borderId="4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13" fillId="0" borderId="0" xfId="0" applyFont="1"/>
    <xf numFmtId="0" fontId="7" fillId="2" borderId="10" xfId="0" applyNumberFormat="1" applyFont="1" applyFill="1" applyBorder="1" applyAlignment="1" applyProtection="1"/>
    <xf numFmtId="0" fontId="2" fillId="2" borderId="11" xfId="0" applyNumberFormat="1" applyFont="1" applyFill="1" applyBorder="1" applyAlignment="1" applyProtection="1"/>
    <xf numFmtId="0" fontId="7" fillId="2" borderId="12" xfId="0" applyNumberFormat="1" applyFont="1" applyFill="1" applyBorder="1" applyAlignment="1" applyProtection="1"/>
    <xf numFmtId="0" fontId="2" fillId="2" borderId="13" xfId="0" applyNumberFormat="1" applyFont="1" applyFill="1" applyBorder="1" applyAlignment="1" applyProtection="1"/>
    <xf numFmtId="0" fontId="7" fillId="0" borderId="10" xfId="0" applyNumberFormat="1" applyFont="1" applyFill="1" applyBorder="1" applyAlignment="1" applyProtection="1"/>
    <xf numFmtId="0" fontId="2" fillId="0" borderId="14" xfId="0" applyNumberFormat="1" applyFont="1" applyFill="1" applyBorder="1" applyAlignment="1" applyProtection="1"/>
    <xf numFmtId="0" fontId="7" fillId="3" borderId="10" xfId="0" applyNumberFormat="1" applyFont="1" applyFill="1" applyBorder="1" applyAlignment="1" applyProtection="1"/>
    <xf numFmtId="0" fontId="2" fillId="3" borderId="11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/>
    <xf numFmtId="0" fontId="7" fillId="3" borderId="12" xfId="0" applyNumberFormat="1" applyFont="1" applyFill="1" applyBorder="1" applyAlignment="1" applyProtection="1"/>
    <xf numFmtId="0" fontId="2" fillId="3" borderId="13" xfId="0" applyNumberFormat="1" applyFont="1" applyFill="1" applyBorder="1" applyAlignment="1" applyProtection="1"/>
    <xf numFmtId="0" fontId="7" fillId="4" borderId="10" xfId="0" applyNumberFormat="1" applyFont="1" applyFill="1" applyBorder="1" applyAlignment="1" applyProtection="1"/>
    <xf numFmtId="0" fontId="2" fillId="4" borderId="11" xfId="0" applyNumberFormat="1" applyFont="1" applyFill="1" applyBorder="1" applyAlignment="1" applyProtection="1"/>
    <xf numFmtId="0" fontId="7" fillId="0" borderId="12" xfId="0" applyNumberFormat="1" applyFont="1" applyFill="1" applyBorder="1" applyAlignment="1" applyProtection="1"/>
    <xf numFmtId="0" fontId="2" fillId="0" borderId="16" xfId="0" applyNumberFormat="1" applyFont="1" applyFill="1" applyBorder="1" applyAlignment="1" applyProtection="1"/>
    <xf numFmtId="0" fontId="7" fillId="4" borderId="12" xfId="0" applyNumberFormat="1" applyFont="1" applyFill="1" applyBorder="1" applyAlignment="1" applyProtection="1"/>
    <xf numFmtId="0" fontId="2" fillId="4" borderId="13" xfId="0" applyNumberFormat="1" applyFont="1" applyFill="1" applyBorder="1" applyAlignment="1" applyProtection="1"/>
    <xf numFmtId="0" fontId="2" fillId="0" borderId="1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0" fillId="0" borderId="9" xfId="0" applyBorder="1"/>
    <xf numFmtId="0" fontId="0" fillId="0" borderId="5" xfId="0" applyBorder="1"/>
    <xf numFmtId="0" fontId="6" fillId="0" borderId="14" xfId="0" applyFont="1" applyBorder="1"/>
    <xf numFmtId="0" fontId="6" fillId="0" borderId="16" xfId="0" applyFont="1" applyBorder="1"/>
    <xf numFmtId="0" fontId="0" fillId="0" borderId="2" xfId="0" applyBorder="1"/>
    <xf numFmtId="0" fontId="8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/>
    <xf numFmtId="0" fontId="7" fillId="3" borderId="17" xfId="0" applyNumberFormat="1" applyFont="1" applyFill="1" applyBorder="1" applyAlignment="1" applyProtection="1"/>
    <xf numFmtId="0" fontId="7" fillId="2" borderId="18" xfId="0" applyNumberFormat="1" applyFont="1" applyFill="1" applyBorder="1" applyAlignment="1" applyProtection="1"/>
    <xf numFmtId="0" fontId="2" fillId="3" borderId="19" xfId="0" applyNumberFormat="1" applyFont="1" applyFill="1" applyBorder="1" applyAlignment="1" applyProtection="1"/>
    <xf numFmtId="0" fontId="2" fillId="2" borderId="20" xfId="0" applyNumberFormat="1" applyFont="1" applyFill="1" applyBorder="1" applyAlignment="1" applyProtection="1"/>
    <xf numFmtId="0" fontId="7" fillId="4" borderId="15" xfId="0" applyNumberFormat="1" applyFont="1" applyFill="1" applyBorder="1" applyAlignment="1" applyProtection="1"/>
    <xf numFmtId="0" fontId="2" fillId="4" borderId="21" xfId="0" applyNumberFormat="1" applyFont="1" applyFill="1" applyBorder="1" applyAlignment="1" applyProtection="1"/>
    <xf numFmtId="0" fontId="7" fillId="4" borderId="22" xfId="0" applyNumberFormat="1" applyFont="1" applyFill="1" applyBorder="1" applyAlignment="1" applyProtection="1"/>
    <xf numFmtId="0" fontId="2" fillId="4" borderId="19" xfId="0" applyNumberFormat="1" applyFont="1" applyFill="1" applyBorder="1" applyAlignment="1" applyProtection="1"/>
    <xf numFmtId="0" fontId="2" fillId="2" borderId="21" xfId="0" applyNumberFormat="1" applyFont="1" applyFill="1" applyBorder="1" applyAlignment="1" applyProtection="1"/>
    <xf numFmtId="0" fontId="2" fillId="2" borderId="23" xfId="0" applyNumberFormat="1" applyFont="1" applyFill="1" applyBorder="1" applyAlignment="1" applyProtection="1"/>
    <xf numFmtId="0" fontId="2" fillId="3" borderId="21" xfId="0" applyNumberFormat="1" applyFont="1" applyFill="1" applyBorder="1" applyAlignment="1" applyProtection="1"/>
    <xf numFmtId="0" fontId="7" fillId="3" borderId="22" xfId="0" applyNumberFormat="1" applyFont="1" applyFill="1" applyBorder="1" applyAlignment="1" applyProtection="1"/>
    <xf numFmtId="0" fontId="2" fillId="3" borderId="23" xfId="0" applyNumberFormat="1" applyFont="1" applyFill="1" applyBorder="1" applyAlignment="1" applyProtection="1"/>
    <xf numFmtId="0" fontId="2" fillId="4" borderId="24" xfId="0" applyNumberFormat="1" applyFont="1" applyFill="1" applyBorder="1" applyAlignment="1" applyProtection="1"/>
    <xf numFmtId="0" fontId="2" fillId="4" borderId="23" xfId="0" applyNumberFormat="1" applyFont="1" applyFill="1" applyBorder="1" applyAlignment="1" applyProtection="1"/>
    <xf numFmtId="0" fontId="7" fillId="2" borderId="22" xfId="0" applyNumberFormat="1" applyFont="1" applyFill="1" applyBorder="1" applyAlignment="1" applyProtection="1"/>
    <xf numFmtId="0" fontId="14" fillId="0" borderId="0" xfId="0" applyFont="1"/>
    <xf numFmtId="0" fontId="15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6" fillId="0" borderId="0" xfId="0" applyFont="1"/>
    <xf numFmtId="0" fontId="17" fillId="0" borderId="0" xfId="0" applyNumberFormat="1" applyFont="1" applyFill="1" applyBorder="1" applyAlignment="1" applyProtection="1"/>
    <xf numFmtId="0" fontId="18" fillId="0" borderId="0" xfId="0" applyFont="1"/>
    <xf numFmtId="0" fontId="19" fillId="4" borderId="10" xfId="0" applyNumberFormat="1" applyFont="1" applyFill="1" applyBorder="1" applyAlignment="1" applyProtection="1"/>
    <xf numFmtId="0" fontId="19" fillId="2" borderId="22" xfId="0" applyNumberFormat="1" applyFont="1" applyFill="1" applyBorder="1" applyAlignment="1" applyProtection="1"/>
    <xf numFmtId="0" fontId="19" fillId="3" borderId="10" xfId="0" applyNumberFormat="1" applyFont="1" applyFill="1" applyBorder="1" applyAlignment="1" applyProtection="1"/>
    <xf numFmtId="0" fontId="19" fillId="4" borderId="22" xfId="0" applyNumberFormat="1" applyFont="1" applyFill="1" applyBorder="1" applyAlignment="1" applyProtection="1"/>
    <xf numFmtId="0" fontId="19" fillId="2" borderId="10" xfId="0" applyNumberFormat="1" applyFont="1" applyFill="1" applyBorder="1" applyAlignment="1" applyProtection="1"/>
    <xf numFmtId="0" fontId="19" fillId="3" borderId="22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8" xfId="0" applyNumberFormat="1" applyFont="1" applyFill="1" applyBorder="1" applyAlignment="1" applyProtection="1"/>
    <xf numFmtId="0" fontId="6" fillId="0" borderId="0" xfId="0" applyFont="1" applyBorder="1"/>
    <xf numFmtId="0" fontId="6" fillId="0" borderId="18" xfId="0" applyFont="1" applyBorder="1"/>
    <xf numFmtId="0" fontId="0" fillId="0" borderId="16" xfId="0" applyBorder="1"/>
    <xf numFmtId="0" fontId="7" fillId="0" borderId="25" xfId="0" applyFont="1" applyBorder="1" applyAlignment="1">
      <alignment horizontal="center"/>
    </xf>
    <xf numFmtId="0" fontId="7" fillId="0" borderId="26" xfId="0" applyNumberFormat="1" applyFont="1" applyFill="1" applyBorder="1" applyAlignment="1" applyProtection="1"/>
    <xf numFmtId="0" fontId="4" fillId="0" borderId="24" xfId="0" applyNumberFormat="1" applyFont="1" applyFill="1" applyBorder="1" applyAlignment="1" applyProtection="1"/>
    <xf numFmtId="0" fontId="7" fillId="0" borderId="27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4" xfId="0" applyNumberFormat="1" applyFont="1" applyFill="1" applyBorder="1" applyAlignment="1" applyProtection="1"/>
    <xf numFmtId="0" fontId="6" fillId="0" borderId="21" xfId="0" applyFont="1" applyBorder="1"/>
    <xf numFmtId="0" fontId="6" fillId="0" borderId="24" xfId="0" applyFont="1" applyBorder="1"/>
    <xf numFmtId="0" fontId="7" fillId="0" borderId="8" xfId="0" applyNumberFormat="1" applyFont="1" applyFill="1" applyBorder="1" applyAlignment="1" applyProtection="1"/>
    <xf numFmtId="0" fontId="20" fillId="0" borderId="0" xfId="0" applyFont="1" applyBorder="1"/>
    <xf numFmtId="0" fontId="4" fillId="0" borderId="21" xfId="0" applyNumberFormat="1" applyFont="1" applyFill="1" applyBorder="1" applyAlignment="1" applyProtection="1"/>
    <xf numFmtId="0" fontId="3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2" fillId="3" borderId="0" xfId="0" applyNumberFormat="1" applyFont="1" applyFill="1" applyBorder="1" applyAlignment="1" applyProtection="1">
      <alignment horizontal="center"/>
    </xf>
    <xf numFmtId="0" fontId="2" fillId="2" borderId="0" xfId="0" applyNumberFormat="1" applyFont="1" applyFill="1" applyBorder="1" applyAlignment="1" applyProtection="1">
      <alignment horizontal="center"/>
    </xf>
    <xf numFmtId="0" fontId="3" fillId="0" borderId="7" xfId="0" applyNumberFormat="1" applyFont="1" applyFill="1" applyBorder="1" applyAlignment="1" applyProtection="1">
      <alignment horizontal="center"/>
    </xf>
    <xf numFmtId="0" fontId="2" fillId="3" borderId="7" xfId="0" applyNumberFormat="1" applyFont="1" applyFill="1" applyBorder="1" applyAlignment="1" applyProtection="1">
      <alignment horizontal="center"/>
    </xf>
    <xf numFmtId="0" fontId="2" fillId="2" borderId="7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2" fillId="2" borderId="24" xfId="0" applyNumberFormat="1" applyFont="1" applyFill="1" applyBorder="1" applyAlignment="1" applyProtection="1"/>
    <xf numFmtId="0" fontId="2" fillId="3" borderId="24" xfId="0" applyNumberFormat="1" applyFont="1" applyFill="1" applyBorder="1" applyAlignment="1" applyProtection="1"/>
    <xf numFmtId="0" fontId="2" fillId="5" borderId="4" xfId="0" applyNumberFormat="1" applyFont="1" applyFill="1" applyBorder="1" applyAlignment="1" applyProtection="1">
      <alignment horizontal="center"/>
    </xf>
    <xf numFmtId="0" fontId="2" fillId="6" borderId="0" xfId="0" applyNumberFormat="1" applyFont="1" applyFill="1" applyBorder="1" applyAlignment="1" applyProtection="1">
      <alignment horizontal="center"/>
    </xf>
    <xf numFmtId="0" fontId="2" fillId="5" borderId="0" xfId="0" applyNumberFormat="1" applyFont="1" applyFill="1" applyBorder="1" applyAlignment="1" applyProtection="1">
      <alignment horizontal="center"/>
    </xf>
    <xf numFmtId="0" fontId="2" fillId="7" borderId="0" xfId="0" applyNumberFormat="1" applyFont="1" applyFill="1" applyBorder="1" applyAlignment="1" applyProtection="1">
      <alignment horizontal="center"/>
    </xf>
    <xf numFmtId="0" fontId="2" fillId="5" borderId="7" xfId="0" applyNumberFormat="1" applyFont="1" applyFill="1" applyBorder="1" applyAlignment="1" applyProtection="1">
      <alignment horizontal="center"/>
    </xf>
    <xf numFmtId="0" fontId="2" fillId="7" borderId="7" xfId="0" applyNumberFormat="1" applyFont="1" applyFill="1" applyBorder="1" applyAlignment="1" applyProtection="1">
      <alignment horizontal="center"/>
    </xf>
    <xf numFmtId="0" fontId="8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2" fillId="0" borderId="28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4" fillId="0" borderId="21" xfId="0" applyFont="1" applyBorder="1"/>
    <xf numFmtId="0" fontId="4" fillId="0" borderId="24" xfId="0" applyFont="1" applyBorder="1"/>
    <xf numFmtId="0" fontId="7" fillId="2" borderId="29" xfId="0" applyNumberFormat="1" applyFont="1" applyFill="1" applyBorder="1" applyAlignment="1" applyProtection="1"/>
    <xf numFmtId="0" fontId="7" fillId="2" borderId="30" xfId="0" applyNumberFormat="1" applyFont="1" applyFill="1" applyBorder="1" applyAlignment="1" applyProtection="1"/>
    <xf numFmtId="0" fontId="7" fillId="3" borderId="29" xfId="0" applyNumberFormat="1" applyFont="1" applyFill="1" applyBorder="1" applyAlignment="1" applyProtection="1"/>
    <xf numFmtId="0" fontId="7" fillId="3" borderId="30" xfId="0" applyNumberFormat="1" applyFont="1" applyFill="1" applyBorder="1" applyAlignment="1" applyProtection="1"/>
    <xf numFmtId="0" fontId="19" fillId="4" borderId="29" xfId="0" applyNumberFormat="1" applyFont="1" applyFill="1" applyBorder="1" applyAlignment="1" applyProtection="1"/>
    <xf numFmtId="0" fontId="7" fillId="4" borderId="30" xfId="0" applyNumberFormat="1" applyFont="1" applyFill="1" applyBorder="1" applyAlignment="1" applyProtection="1"/>
    <xf numFmtId="0" fontId="19" fillId="2" borderId="30" xfId="0" applyNumberFormat="1" applyFont="1" applyFill="1" applyBorder="1" applyAlignment="1" applyProtection="1"/>
    <xf numFmtId="0" fontId="19" fillId="3" borderId="29" xfId="0" applyNumberFormat="1" applyFont="1" applyFill="1" applyBorder="1" applyAlignment="1" applyProtection="1"/>
    <xf numFmtId="0" fontId="7" fillId="4" borderId="29" xfId="0" applyNumberFormat="1" applyFont="1" applyFill="1" applyBorder="1" applyAlignment="1" applyProtection="1"/>
    <xf numFmtId="0" fontId="19" fillId="4" borderId="30" xfId="0" applyNumberFormat="1" applyFont="1" applyFill="1" applyBorder="1" applyAlignment="1" applyProtection="1"/>
    <xf numFmtId="0" fontId="19" fillId="2" borderId="29" xfId="0" applyNumberFormat="1" applyFont="1" applyFill="1" applyBorder="1" applyAlignment="1" applyProtection="1"/>
    <xf numFmtId="0" fontId="19" fillId="3" borderId="30" xfId="0" applyNumberFormat="1" applyFont="1" applyFill="1" applyBorder="1" applyAlignment="1" applyProtection="1"/>
    <xf numFmtId="0" fontId="9" fillId="0" borderId="31" xfId="0" applyFont="1" applyFill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33" xfId="0" applyFont="1" applyFill="1" applyBorder="1"/>
    <xf numFmtId="0" fontId="9" fillId="0" borderId="32" xfId="0" applyNumberFormat="1" applyFont="1" applyFill="1" applyBorder="1" applyAlignment="1" applyProtection="1"/>
    <xf numFmtId="0" fontId="9" fillId="0" borderId="33" xfId="0" applyFont="1" applyBorder="1"/>
    <xf numFmtId="0" fontId="9" fillId="0" borderId="33" xfId="0" applyNumberFormat="1" applyFont="1" applyFill="1" applyBorder="1" applyAlignment="1" applyProtection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Border="1"/>
    <xf numFmtId="0" fontId="2" fillId="5" borderId="5" xfId="0" applyNumberFormat="1" applyFont="1" applyFill="1" applyBorder="1" applyAlignment="1" applyProtection="1">
      <alignment horizontal="center"/>
    </xf>
    <xf numFmtId="0" fontId="2" fillId="5" borderId="2" xfId="0" applyNumberFormat="1" applyFont="1" applyFill="1" applyBorder="1" applyAlignment="1" applyProtection="1">
      <alignment horizontal="center"/>
    </xf>
    <xf numFmtId="0" fontId="2" fillId="3" borderId="2" xfId="0" applyNumberFormat="1" applyFont="1" applyFill="1" applyBorder="1" applyAlignment="1" applyProtection="1">
      <alignment horizontal="center"/>
    </xf>
    <xf numFmtId="0" fontId="2" fillId="2" borderId="2" xfId="0" applyNumberFormat="1" applyFont="1" applyFill="1" applyBorder="1" applyAlignment="1" applyProtection="1">
      <alignment horizontal="center"/>
    </xf>
    <xf numFmtId="0" fontId="2" fillId="2" borderId="8" xfId="0" applyNumberFormat="1" applyFont="1" applyFill="1" applyBorder="1" applyAlignment="1" applyProtection="1">
      <alignment horizontal="center"/>
    </xf>
    <xf numFmtId="0" fontId="3" fillId="0" borderId="0" xfId="0" applyFont="1" applyAlignment="1">
      <alignment horizontal="center"/>
    </xf>
    <xf numFmtId="0" fontId="24" fillId="0" borderId="0" xfId="0" applyFont="1"/>
    <xf numFmtId="0" fontId="25" fillId="0" borderId="0" xfId="0" applyNumberFormat="1" applyFont="1" applyFill="1" applyBorder="1" applyAlignment="1" applyProtection="1"/>
    <xf numFmtId="0" fontId="3" fillId="0" borderId="0" xfId="0" applyNumberFormat="1" applyFont="1" applyBorder="1" applyAlignment="1">
      <alignment horizontal="center"/>
    </xf>
    <xf numFmtId="0" fontId="25" fillId="0" borderId="0" xfId="0" applyFont="1"/>
    <xf numFmtId="0" fontId="21" fillId="0" borderId="6" xfId="0" applyNumberFormat="1" applyFont="1" applyFill="1" applyBorder="1" applyAlignment="1" applyProtection="1"/>
    <xf numFmtId="0" fontId="21" fillId="0" borderId="1" xfId="0" applyNumberFormat="1" applyFont="1" applyFill="1" applyBorder="1" applyAlignment="1" applyProtection="1"/>
    <xf numFmtId="0" fontId="26" fillId="0" borderId="31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2" fillId="8" borderId="21" xfId="0" applyNumberFormat="1" applyFont="1" applyFill="1" applyBorder="1" applyAlignment="1" applyProtection="1"/>
    <xf numFmtId="0" fontId="2" fillId="8" borderId="24" xfId="0" applyNumberFormat="1" applyFont="1" applyFill="1" applyBorder="1" applyAlignment="1" applyProtection="1"/>
    <xf numFmtId="0" fontId="7" fillId="9" borderId="15" xfId="0" applyNumberFormat="1" applyFont="1" applyFill="1" applyBorder="1" applyAlignment="1" applyProtection="1"/>
    <xf numFmtId="0" fontId="7" fillId="9" borderId="10" xfId="0" applyNumberFormat="1" applyFont="1" applyFill="1" applyBorder="1" applyAlignment="1" applyProtection="1"/>
    <xf numFmtId="0" fontId="2" fillId="9" borderId="21" xfId="0" applyNumberFormat="1" applyFont="1" applyFill="1" applyBorder="1" applyAlignment="1" applyProtection="1"/>
    <xf numFmtId="0" fontId="2" fillId="9" borderId="24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>
      <alignment horizontal="center"/>
    </xf>
    <xf numFmtId="0" fontId="2" fillId="0" borderId="7" xfId="0" applyNumberFormat="1" applyFont="1" applyFill="1" applyBorder="1" applyAlignment="1" applyProtection="1">
      <alignment horizontal="center"/>
    </xf>
    <xf numFmtId="0" fontId="19" fillId="9" borderId="10" xfId="0" applyNumberFormat="1" applyFont="1" applyFill="1" applyBorder="1" applyAlignment="1" applyProtection="1"/>
    <xf numFmtId="0" fontId="2" fillId="9" borderId="11" xfId="0" applyNumberFormat="1" applyFont="1" applyFill="1" applyBorder="1" applyAlignment="1" applyProtection="1"/>
    <xf numFmtId="0" fontId="7" fillId="9" borderId="22" xfId="0" applyNumberFormat="1" applyFont="1" applyFill="1" applyBorder="1" applyAlignment="1" applyProtection="1"/>
    <xf numFmtId="0" fontId="2" fillId="9" borderId="19" xfId="0" applyNumberFormat="1" applyFont="1" applyFill="1" applyBorder="1" applyAlignment="1" applyProtection="1"/>
    <xf numFmtId="0" fontId="2" fillId="9" borderId="23" xfId="0" applyNumberFormat="1" applyFont="1" applyFill="1" applyBorder="1" applyAlignment="1" applyProtection="1"/>
    <xf numFmtId="0" fontId="7" fillId="9" borderId="12" xfId="0" applyNumberFormat="1" applyFont="1" applyFill="1" applyBorder="1" applyAlignment="1" applyProtection="1"/>
    <xf numFmtId="0" fontId="2" fillId="9" borderId="13" xfId="0" applyNumberFormat="1" applyFont="1" applyFill="1" applyBorder="1" applyAlignment="1" applyProtection="1"/>
    <xf numFmtId="0" fontId="7" fillId="8" borderId="10" xfId="0" applyNumberFormat="1" applyFont="1" applyFill="1" applyBorder="1" applyAlignment="1" applyProtection="1"/>
    <xf numFmtId="0" fontId="19" fillId="8" borderId="22" xfId="0" applyNumberFormat="1" applyFont="1" applyFill="1" applyBorder="1" applyAlignment="1" applyProtection="1"/>
    <xf numFmtId="0" fontId="2" fillId="8" borderId="23" xfId="0" applyNumberFormat="1" applyFont="1" applyFill="1" applyBorder="1" applyAlignment="1" applyProtection="1"/>
    <xf numFmtId="0" fontId="7" fillId="8" borderId="18" xfId="0" applyNumberFormat="1" applyFont="1" applyFill="1" applyBorder="1" applyAlignment="1" applyProtection="1"/>
    <xf numFmtId="0" fontId="2" fillId="8" borderId="20" xfId="0" applyNumberFormat="1" applyFont="1" applyFill="1" applyBorder="1" applyAlignment="1" applyProtection="1"/>
    <xf numFmtId="0" fontId="7" fillId="8" borderId="12" xfId="0" applyNumberFormat="1" applyFont="1" applyFill="1" applyBorder="1" applyAlignment="1" applyProtection="1"/>
    <xf numFmtId="0" fontId="2" fillId="8" borderId="13" xfId="0" applyNumberFormat="1" applyFont="1" applyFill="1" applyBorder="1" applyAlignment="1" applyProtection="1"/>
    <xf numFmtId="0" fontId="2" fillId="8" borderId="11" xfId="0" applyNumberFormat="1" applyFont="1" applyFill="1" applyBorder="1" applyAlignment="1" applyProtection="1"/>
    <xf numFmtId="0" fontId="23" fillId="9" borderId="10" xfId="0" applyFont="1" applyFill="1" applyBorder="1"/>
    <xf numFmtId="0" fontId="23" fillId="9" borderId="15" xfId="0" applyFont="1" applyFill="1" applyBorder="1"/>
    <xf numFmtId="0" fontId="23" fillId="8" borderId="10" xfId="0" applyFont="1" applyFill="1" applyBorder="1"/>
    <xf numFmtId="0" fontId="23" fillId="8" borderId="15" xfId="0" applyFont="1" applyFill="1" applyBorder="1"/>
    <xf numFmtId="0" fontId="27" fillId="0" borderId="0" xfId="0" applyNumberFormat="1" applyFont="1" applyFill="1" applyBorder="1" applyAlignment="1" applyProtection="1"/>
    <xf numFmtId="0" fontId="28" fillId="0" borderId="0" xfId="0" applyFont="1"/>
    <xf numFmtId="0" fontId="28" fillId="0" borderId="0" xfId="0" applyNumberFormat="1" applyFont="1" applyFill="1" applyBorder="1" applyAlignment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O112"/>
  <sheetViews>
    <sheetView tabSelected="1" zoomScale="82" zoomScaleNormal="82" workbookViewId="0">
      <selection activeCell="G7" sqref="G7"/>
    </sheetView>
  </sheetViews>
  <sheetFormatPr defaultColWidth="10" defaultRowHeight="12.75"/>
  <cols>
    <col min="1" max="1" width="3.140625" style="1" customWidth="1"/>
    <col min="2" max="2" width="5.28515625" style="1" customWidth="1"/>
    <col min="3" max="3" width="21.5703125" style="1" customWidth="1"/>
    <col min="4" max="4" width="8.42578125" style="1" customWidth="1"/>
    <col min="5" max="5" width="3.85546875" style="1" customWidth="1"/>
    <col min="6" max="10" width="7.7109375" style="1" customWidth="1"/>
    <col min="11" max="11" width="2.42578125" style="1" customWidth="1"/>
    <col min="12" max="12" width="3.140625" style="1" customWidth="1"/>
    <col min="13" max="13" width="5.5703125" style="1" customWidth="1"/>
    <col min="14" max="14" width="21" style="1" customWidth="1"/>
    <col min="15" max="15" width="6.85546875" style="1" customWidth="1"/>
    <col min="16" max="16" width="3.7109375" style="1" customWidth="1"/>
    <col min="17" max="21" width="7.7109375" style="1" customWidth="1"/>
    <col min="22" max="22" width="20.85546875" style="1" customWidth="1"/>
    <col min="23" max="23" width="4" style="1" customWidth="1"/>
    <col min="24" max="24" width="4.140625" style="1" customWidth="1"/>
    <col min="25" max="25" width="6.7109375" style="1" customWidth="1"/>
    <col min="26" max="26" width="23.42578125" style="1" customWidth="1"/>
    <col min="27" max="27" width="7" style="1" customWidth="1"/>
    <col min="28" max="28" width="5.28515625" style="1" customWidth="1"/>
    <col min="29" max="29" width="5.42578125" style="1" customWidth="1"/>
    <col min="30" max="32" width="3.140625" style="1" customWidth="1"/>
    <col min="33" max="33" width="4.28515625" style="1" customWidth="1"/>
    <col min="34" max="34" width="3.7109375" style="1" customWidth="1"/>
    <col min="35" max="35" width="4.140625" style="1" customWidth="1"/>
    <col min="36" max="36" width="5.85546875" style="1" customWidth="1"/>
    <col min="37" max="37" width="19.140625" style="1" customWidth="1"/>
    <col min="38" max="38" width="2.42578125" style="1" customWidth="1"/>
    <col min="39" max="39" width="2" style="1" customWidth="1"/>
    <col min="40" max="40" width="19.140625" style="1" customWidth="1"/>
    <col min="41" max="41" width="2.7109375" style="1" customWidth="1"/>
    <col min="42" max="42" width="2.28515625" style="1" customWidth="1"/>
    <col min="43" max="43" width="19.140625" style="1" customWidth="1"/>
    <col min="44" max="44" width="2.7109375" style="1" customWidth="1"/>
    <col min="45" max="45" width="1.7109375" style="1" customWidth="1"/>
    <col min="46" max="46" width="18" style="1" customWidth="1"/>
    <col min="47" max="47" width="2.85546875" style="1" customWidth="1"/>
    <col min="48" max="48" width="19.140625" style="1" customWidth="1"/>
    <col min="49" max="49" width="2.85546875" style="1" customWidth="1"/>
    <col min="50" max="50" width="18" style="1" customWidth="1"/>
    <col min="51" max="52" width="10" style="1" customWidth="1"/>
    <col min="53" max="53" width="4.5703125" style="1" customWidth="1"/>
    <col min="54" max="54" width="3.28515625" style="1" customWidth="1"/>
    <col min="55" max="55" width="5.85546875" style="1" customWidth="1"/>
    <col min="56" max="56" width="23" style="1" customWidth="1"/>
    <col min="57" max="57" width="2" style="1" customWidth="1"/>
    <col min="58" max="58" width="2.85546875" style="1" customWidth="1"/>
    <col min="59" max="59" width="22.85546875" style="1" customWidth="1"/>
    <col min="60" max="60" width="3.140625" style="1" customWidth="1"/>
    <col min="61" max="61" width="2.85546875" style="1" customWidth="1"/>
    <col min="62" max="62" width="24.42578125" style="1" customWidth="1"/>
    <col min="63" max="63" width="2.5703125" style="1" customWidth="1"/>
    <col min="64" max="64" width="2.85546875" style="1" customWidth="1"/>
    <col min="65" max="65" width="22.85546875" style="1" customWidth="1"/>
    <col min="66" max="66" width="3.140625" style="1" customWidth="1"/>
    <col min="67" max="67" width="19.85546875" style="1" customWidth="1"/>
    <col min="68" max="16384" width="10" style="1"/>
  </cols>
  <sheetData>
    <row r="1" spans="1:50" ht="17.100000000000001" customHeight="1">
      <c r="A1" s="2"/>
      <c r="D1" s="2"/>
      <c r="E1" s="2"/>
      <c r="F1" s="3" t="s">
        <v>110</v>
      </c>
      <c r="G1" s="2"/>
      <c r="H1" s="2"/>
      <c r="I1" s="2"/>
      <c r="J1" s="2"/>
      <c r="K1" s="2"/>
      <c r="L1" s="2"/>
      <c r="W1" s="13"/>
      <c r="X1" s="2"/>
      <c r="Y1" s="2"/>
      <c r="Z1" s="2"/>
      <c r="AA1" s="2"/>
      <c r="AB1" s="2"/>
      <c r="AC1" s="2"/>
      <c r="AG1" s="13"/>
      <c r="AH1" s="13"/>
      <c r="AI1" s="2"/>
      <c r="AJ1" s="2"/>
      <c r="AK1" s="2"/>
      <c r="AL1" s="2"/>
      <c r="AM1" s="2"/>
      <c r="AV1" s="3"/>
      <c r="AW1" s="2"/>
      <c r="AX1" s="2"/>
    </row>
    <row r="2" spans="1:50" ht="15" customHeight="1">
      <c r="A2" s="2"/>
      <c r="B2" s="2"/>
      <c r="C2" s="3" t="s">
        <v>20</v>
      </c>
      <c r="D2" s="2"/>
      <c r="E2" s="2"/>
      <c r="F2" s="3"/>
      <c r="G2" s="2"/>
      <c r="H2" s="2"/>
      <c r="I2" s="2"/>
      <c r="J2" s="2"/>
      <c r="N2" s="3" t="s">
        <v>21</v>
      </c>
      <c r="W2" s="13"/>
      <c r="X2" s="2"/>
      <c r="Y2" s="2"/>
      <c r="Z2" s="2"/>
      <c r="AA2" s="2"/>
      <c r="AC2" s="2"/>
      <c r="AG2" s="13"/>
      <c r="AH2" s="13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X2" s="2"/>
    </row>
    <row r="3" spans="1:50" ht="15" customHeight="1">
      <c r="A3" s="6">
        <v>1</v>
      </c>
      <c r="B3" s="20" t="s">
        <v>17</v>
      </c>
      <c r="C3" s="23" t="s">
        <v>118</v>
      </c>
      <c r="D3" s="99">
        <f t="shared" ref="D3:D8" si="0">SUM(E3:J3)</f>
        <v>43.900000000000006</v>
      </c>
      <c r="E3" s="164">
        <v>12</v>
      </c>
      <c r="F3" s="110">
        <v>6.5</v>
      </c>
      <c r="G3" s="110">
        <v>6.5</v>
      </c>
      <c r="H3" s="110">
        <v>6.5</v>
      </c>
      <c r="I3" s="110">
        <v>6.2</v>
      </c>
      <c r="J3" s="144">
        <v>6.2</v>
      </c>
      <c r="K3" s="2"/>
      <c r="L3" s="6">
        <v>1</v>
      </c>
      <c r="M3" s="20" t="s">
        <v>10</v>
      </c>
      <c r="N3" s="23" t="s">
        <v>125</v>
      </c>
      <c r="O3" s="99">
        <f t="shared" ref="O3:O8" si="1">SUM(P3:U3)</f>
        <v>37.700000000000003</v>
      </c>
      <c r="P3" s="164">
        <v>12</v>
      </c>
      <c r="Q3" s="110">
        <v>6.2</v>
      </c>
      <c r="R3" s="110">
        <v>0</v>
      </c>
      <c r="S3" s="110">
        <v>6.5</v>
      </c>
      <c r="T3" s="110">
        <v>6.5</v>
      </c>
      <c r="U3" s="144">
        <v>6.5</v>
      </c>
      <c r="W3" s="13"/>
      <c r="X3" s="2"/>
      <c r="Y3" s="2"/>
      <c r="Z3" s="2"/>
      <c r="AA3" s="2"/>
      <c r="AC3" s="2"/>
      <c r="AG3" s="13"/>
      <c r="AH3" s="13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X3" s="2"/>
    </row>
    <row r="4" spans="1:50" ht="14.65" customHeight="1">
      <c r="A4" s="4">
        <v>2</v>
      </c>
      <c r="B4" s="18" t="s">
        <v>17</v>
      </c>
      <c r="C4" s="16" t="s">
        <v>119</v>
      </c>
      <c r="D4" s="100">
        <f t="shared" si="0"/>
        <v>31.9</v>
      </c>
      <c r="E4" s="46">
        <v>9</v>
      </c>
      <c r="F4" s="111">
        <v>6.5</v>
      </c>
      <c r="G4" s="111">
        <v>6.5</v>
      </c>
      <c r="H4" s="111">
        <v>1.7</v>
      </c>
      <c r="I4" s="111">
        <v>6.5</v>
      </c>
      <c r="J4" s="145">
        <v>1.7</v>
      </c>
      <c r="L4" s="4">
        <v>2</v>
      </c>
      <c r="M4" s="18" t="s">
        <v>17</v>
      </c>
      <c r="N4" s="16" t="s">
        <v>126</v>
      </c>
      <c r="O4" s="100">
        <f t="shared" si="1"/>
        <v>26.599999999999998</v>
      </c>
      <c r="P4" s="46">
        <v>6</v>
      </c>
      <c r="Q4" s="111">
        <v>6.2</v>
      </c>
      <c r="R4" s="111">
        <v>6.5</v>
      </c>
      <c r="S4" s="111">
        <v>1.7</v>
      </c>
      <c r="T4" s="111">
        <v>6.2</v>
      </c>
      <c r="U4" s="145">
        <v>0</v>
      </c>
      <c r="W4" s="13"/>
      <c r="X4" s="2"/>
      <c r="Y4" s="2"/>
      <c r="Z4" s="2"/>
      <c r="AA4" s="2"/>
      <c r="AC4" s="2"/>
      <c r="AG4" s="13"/>
      <c r="AH4" s="13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X4" s="2"/>
    </row>
    <row r="5" spans="1:50" ht="14.65" customHeight="1">
      <c r="A5" s="4">
        <v>3</v>
      </c>
      <c r="B5" s="18" t="s">
        <v>11</v>
      </c>
      <c r="C5" s="16" t="s">
        <v>120</v>
      </c>
      <c r="D5" s="100">
        <f t="shared" si="0"/>
        <v>22.099999999999998</v>
      </c>
      <c r="E5" s="46">
        <v>6</v>
      </c>
      <c r="F5" s="113">
        <v>1.7</v>
      </c>
      <c r="G5" s="101">
        <v>6.5</v>
      </c>
      <c r="H5" s="102">
        <v>6.2</v>
      </c>
      <c r="I5" s="112">
        <v>1.7</v>
      </c>
      <c r="J5" s="146">
        <v>0</v>
      </c>
      <c r="L5" s="4">
        <v>3</v>
      </c>
      <c r="M5" s="18" t="s">
        <v>17</v>
      </c>
      <c r="N5" s="16" t="s">
        <v>127</v>
      </c>
      <c r="O5" s="100">
        <f t="shared" si="1"/>
        <v>21.9</v>
      </c>
      <c r="P5" s="46">
        <v>3</v>
      </c>
      <c r="Q5" s="113">
        <v>6.5</v>
      </c>
      <c r="R5" s="101">
        <v>6.2</v>
      </c>
      <c r="S5" s="102">
        <v>6.2</v>
      </c>
      <c r="T5" s="112">
        <v>0</v>
      </c>
      <c r="U5" s="146">
        <v>0</v>
      </c>
      <c r="W5" s="13"/>
      <c r="X5" s="2"/>
      <c r="Y5" s="2"/>
      <c r="Z5" s="2"/>
      <c r="AA5" s="2"/>
      <c r="AC5" s="2"/>
      <c r="AG5" s="13"/>
      <c r="AH5" s="13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X5" s="2"/>
    </row>
    <row r="6" spans="1:50" ht="14.65" customHeight="1">
      <c r="A6" s="4">
        <v>4</v>
      </c>
      <c r="B6" s="18" t="s">
        <v>12</v>
      </c>
      <c r="C6" s="16" t="s">
        <v>121</v>
      </c>
      <c r="D6" s="100">
        <f t="shared" si="0"/>
        <v>9.6</v>
      </c>
      <c r="E6" s="46"/>
      <c r="F6" s="113">
        <v>6.2</v>
      </c>
      <c r="G6" s="102">
        <v>0</v>
      </c>
      <c r="H6" s="112">
        <v>0</v>
      </c>
      <c r="I6" s="101">
        <v>1.7</v>
      </c>
      <c r="J6" s="147">
        <v>1.7</v>
      </c>
      <c r="L6" s="4">
        <v>4</v>
      </c>
      <c r="M6" s="18" t="s">
        <v>12</v>
      </c>
      <c r="N6" s="16" t="s">
        <v>128</v>
      </c>
      <c r="O6" s="100">
        <f t="shared" si="1"/>
        <v>13</v>
      </c>
      <c r="P6" s="46"/>
      <c r="Q6" s="113">
        <v>0</v>
      </c>
      <c r="R6" s="102">
        <v>0</v>
      </c>
      <c r="S6" s="112">
        <v>0</v>
      </c>
      <c r="T6" s="101">
        <v>6.5</v>
      </c>
      <c r="U6" s="147">
        <v>6.5</v>
      </c>
      <c r="W6" s="13"/>
      <c r="X6" s="2"/>
      <c r="Y6" s="2"/>
      <c r="Z6" s="2"/>
      <c r="AA6" s="2"/>
      <c r="AC6" s="2"/>
      <c r="AG6" s="13"/>
      <c r="AH6" s="13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X6" s="2"/>
    </row>
    <row r="7" spans="1:50" ht="14.65" customHeight="1">
      <c r="A7" s="4">
        <v>5</v>
      </c>
      <c r="B7" s="18" t="s">
        <v>11</v>
      </c>
      <c r="C7" s="16" t="s">
        <v>122</v>
      </c>
      <c r="D7" s="100">
        <f t="shared" si="0"/>
        <v>17.399999999999999</v>
      </c>
      <c r="E7" s="46">
        <v>3</v>
      </c>
      <c r="F7" s="111">
        <v>0</v>
      </c>
      <c r="G7" s="112">
        <v>0</v>
      </c>
      <c r="H7" s="101">
        <v>1.7</v>
      </c>
      <c r="I7" s="101">
        <v>6.2</v>
      </c>
      <c r="J7" s="146">
        <v>6.5</v>
      </c>
      <c r="L7" s="4">
        <v>5</v>
      </c>
      <c r="M7" s="18" t="s">
        <v>16</v>
      </c>
      <c r="N7" s="16" t="s">
        <v>129</v>
      </c>
      <c r="O7" s="100">
        <f t="shared" si="1"/>
        <v>30.2</v>
      </c>
      <c r="P7" s="46">
        <v>9</v>
      </c>
      <c r="Q7" s="111">
        <v>1.7</v>
      </c>
      <c r="R7" s="112">
        <v>6.5</v>
      </c>
      <c r="S7" s="101">
        <v>6.5</v>
      </c>
      <c r="T7" s="101">
        <v>0</v>
      </c>
      <c r="U7" s="146">
        <v>6.5</v>
      </c>
      <c r="W7" s="13"/>
      <c r="X7" s="2"/>
      <c r="Y7" s="2"/>
      <c r="Z7" s="2"/>
      <c r="AA7" s="2"/>
      <c r="AC7" s="2"/>
      <c r="AG7" s="13"/>
      <c r="AH7" s="13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X7" s="2"/>
    </row>
    <row r="8" spans="1:50" ht="14.65" customHeight="1">
      <c r="A8" s="9">
        <v>6</v>
      </c>
      <c r="B8" s="21" t="s">
        <v>123</v>
      </c>
      <c r="C8" s="17" t="s">
        <v>124</v>
      </c>
      <c r="D8" s="103">
        <f t="shared" si="0"/>
        <v>12.4</v>
      </c>
      <c r="E8" s="165"/>
      <c r="F8" s="114">
        <v>0</v>
      </c>
      <c r="G8" s="115">
        <v>0</v>
      </c>
      <c r="H8" s="104">
        <v>6.2</v>
      </c>
      <c r="I8" s="105">
        <v>0</v>
      </c>
      <c r="J8" s="148">
        <v>6.2</v>
      </c>
      <c r="L8" s="9">
        <v>6</v>
      </c>
      <c r="M8" s="21" t="s">
        <v>123</v>
      </c>
      <c r="N8" s="17" t="s">
        <v>130</v>
      </c>
      <c r="O8" s="103">
        <f t="shared" si="1"/>
        <v>5.0999999999999996</v>
      </c>
      <c r="P8" s="165"/>
      <c r="Q8" s="114">
        <v>1.7</v>
      </c>
      <c r="R8" s="115">
        <v>1.7</v>
      </c>
      <c r="S8" s="104">
        <v>0</v>
      </c>
      <c r="T8" s="105">
        <v>1.7</v>
      </c>
      <c r="U8" s="148">
        <v>0</v>
      </c>
      <c r="W8" s="13"/>
      <c r="X8" s="2"/>
      <c r="Y8" s="2"/>
      <c r="Z8" s="2"/>
      <c r="AA8" s="2"/>
      <c r="AC8" s="2"/>
      <c r="AG8" s="13"/>
      <c r="AH8" s="13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X8" s="2"/>
    </row>
    <row r="9" spans="1:50" ht="3.75" customHeight="1">
      <c r="A9" s="2"/>
      <c r="B9" s="18"/>
      <c r="C9" s="16"/>
      <c r="D9" s="46"/>
      <c r="E9" s="46"/>
      <c r="F9" s="46"/>
      <c r="G9" s="46"/>
      <c r="H9" s="46"/>
      <c r="I9" s="46"/>
      <c r="J9" s="46"/>
      <c r="M9" s="22"/>
      <c r="N9" s="24"/>
      <c r="O9" s="107"/>
      <c r="P9" s="107"/>
      <c r="Q9" s="107"/>
      <c r="R9" s="107"/>
      <c r="S9" s="107"/>
      <c r="T9" s="107"/>
      <c r="U9" s="107"/>
      <c r="W9" s="13"/>
      <c r="X9" s="2"/>
      <c r="Y9" s="2"/>
      <c r="Z9" s="2"/>
      <c r="AA9" s="2"/>
      <c r="AC9" s="2"/>
      <c r="AG9" s="13"/>
      <c r="AH9" s="13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X9" s="2"/>
    </row>
    <row r="10" spans="1:50" ht="14.65" customHeight="1">
      <c r="A10" s="2"/>
      <c r="B10" s="18"/>
      <c r="C10" s="3" t="s">
        <v>22</v>
      </c>
      <c r="D10" s="46"/>
      <c r="E10" s="46"/>
      <c r="F10" s="100"/>
      <c r="G10" s="46"/>
      <c r="H10" s="46"/>
      <c r="I10" s="46"/>
      <c r="J10" s="46"/>
      <c r="N10" s="3" t="s">
        <v>23</v>
      </c>
      <c r="O10" s="107"/>
      <c r="P10" s="107"/>
      <c r="Q10" s="107"/>
      <c r="R10" s="107"/>
      <c r="S10" s="107"/>
      <c r="T10" s="107"/>
      <c r="U10" s="107"/>
      <c r="W10" s="13"/>
      <c r="X10" s="2"/>
      <c r="Y10" s="2"/>
      <c r="Z10" s="2"/>
      <c r="AA10" s="2"/>
      <c r="AC10" s="2"/>
      <c r="AG10" s="13"/>
      <c r="AH10" s="13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X10" s="2"/>
    </row>
    <row r="11" spans="1:50" ht="14.65" customHeight="1">
      <c r="A11" s="6">
        <v>1</v>
      </c>
      <c r="B11" s="20" t="s">
        <v>17</v>
      </c>
      <c r="C11" s="23" t="s">
        <v>131</v>
      </c>
      <c r="D11" s="99">
        <f t="shared" ref="D11:D16" si="2">SUM(E11:J11)</f>
        <v>26.599999999999998</v>
      </c>
      <c r="E11" s="164">
        <v>6</v>
      </c>
      <c r="F11" s="110">
        <v>6.5</v>
      </c>
      <c r="G11" s="110">
        <v>6.2</v>
      </c>
      <c r="H11" s="110">
        <v>6.2</v>
      </c>
      <c r="I11" s="110">
        <v>1.7</v>
      </c>
      <c r="J11" s="144">
        <v>0</v>
      </c>
      <c r="L11" s="6">
        <v>1</v>
      </c>
      <c r="M11" s="20" t="s">
        <v>17</v>
      </c>
      <c r="N11" s="23" t="s">
        <v>165</v>
      </c>
      <c r="O11" s="99">
        <f t="shared" ref="O11:O16" si="3">SUM(P11:U11)</f>
        <v>34.1</v>
      </c>
      <c r="P11" s="164">
        <v>9</v>
      </c>
      <c r="Q11" s="110">
        <v>6.2</v>
      </c>
      <c r="R11" s="110">
        <v>6.2</v>
      </c>
      <c r="S11" s="110">
        <v>0</v>
      </c>
      <c r="T11" s="110">
        <v>6.5</v>
      </c>
      <c r="U11" s="144">
        <v>6.2</v>
      </c>
      <c r="W11" s="13"/>
      <c r="X11" s="2"/>
      <c r="Y11" s="2"/>
      <c r="Z11" s="2"/>
      <c r="AA11" s="2"/>
      <c r="AC11" s="2"/>
      <c r="AG11" s="13"/>
      <c r="AH11" s="13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X11" s="2"/>
    </row>
    <row r="12" spans="1:50" ht="14.65" customHeight="1">
      <c r="A12" s="4">
        <v>2</v>
      </c>
      <c r="B12" s="18" t="s">
        <v>11</v>
      </c>
      <c r="C12" s="16" t="s">
        <v>132</v>
      </c>
      <c r="D12" s="100">
        <f t="shared" si="2"/>
        <v>39.700000000000003</v>
      </c>
      <c r="E12" s="46">
        <v>12</v>
      </c>
      <c r="F12" s="111">
        <v>1.7</v>
      </c>
      <c r="G12" s="111">
        <v>6.5</v>
      </c>
      <c r="H12" s="111">
        <v>6.5</v>
      </c>
      <c r="I12" s="111">
        <v>6.5</v>
      </c>
      <c r="J12" s="145">
        <v>6.5</v>
      </c>
      <c r="L12" s="4">
        <v>2</v>
      </c>
      <c r="M12" s="18" t="s">
        <v>17</v>
      </c>
      <c r="N12" s="16" t="s">
        <v>166</v>
      </c>
      <c r="O12" s="100">
        <f t="shared" si="3"/>
        <v>39.1</v>
      </c>
      <c r="P12" s="46">
        <v>12</v>
      </c>
      <c r="Q12" s="111">
        <v>6.2</v>
      </c>
      <c r="R12" s="111">
        <v>6.5</v>
      </c>
      <c r="S12" s="111">
        <v>6.2</v>
      </c>
      <c r="T12" s="111">
        <v>6.5</v>
      </c>
      <c r="U12" s="145">
        <v>1.7</v>
      </c>
      <c r="W12" s="13"/>
      <c r="X12" s="2"/>
      <c r="Y12" s="2"/>
      <c r="Z12" s="2"/>
      <c r="AA12" s="2"/>
      <c r="AC12" s="2"/>
      <c r="AG12" s="13"/>
      <c r="AH12" s="13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X12" s="2"/>
    </row>
    <row r="13" spans="1:50" ht="14.65" customHeight="1">
      <c r="A13" s="4">
        <v>3</v>
      </c>
      <c r="B13" s="18" t="s">
        <v>11</v>
      </c>
      <c r="C13" s="16" t="s">
        <v>133</v>
      </c>
      <c r="D13" s="100">
        <f t="shared" si="2"/>
        <v>22.2</v>
      </c>
      <c r="E13" s="46">
        <v>3</v>
      </c>
      <c r="F13" s="113">
        <v>6.5</v>
      </c>
      <c r="G13" s="101">
        <v>6.5</v>
      </c>
      <c r="H13" s="102">
        <v>0</v>
      </c>
      <c r="I13" s="112">
        <v>6.2</v>
      </c>
      <c r="J13" s="146">
        <v>0</v>
      </c>
      <c r="L13" s="4">
        <v>3</v>
      </c>
      <c r="M13" s="18" t="s">
        <v>10</v>
      </c>
      <c r="N13" s="16" t="s">
        <v>167</v>
      </c>
      <c r="O13" s="100">
        <f t="shared" si="3"/>
        <v>23.599999999999998</v>
      </c>
      <c r="P13" s="46">
        <v>3</v>
      </c>
      <c r="Q13" s="113">
        <v>6.2</v>
      </c>
      <c r="R13" s="101">
        <v>6.2</v>
      </c>
      <c r="S13" s="102">
        <v>1.7</v>
      </c>
      <c r="T13" s="112">
        <v>0</v>
      </c>
      <c r="U13" s="146">
        <v>6.5</v>
      </c>
      <c r="W13" s="13"/>
      <c r="X13" s="2"/>
      <c r="Y13" s="2"/>
      <c r="Z13" s="2"/>
      <c r="AA13" s="2"/>
      <c r="AC13" s="2"/>
      <c r="AG13" s="13"/>
      <c r="AH13" s="13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X13" s="2"/>
    </row>
    <row r="14" spans="1:50" ht="14.65" customHeight="1">
      <c r="A14" s="4">
        <v>4</v>
      </c>
      <c r="B14" s="18" t="s">
        <v>17</v>
      </c>
      <c r="C14" s="16" t="s">
        <v>134</v>
      </c>
      <c r="D14" s="100">
        <f t="shared" si="2"/>
        <v>7.9</v>
      </c>
      <c r="E14" s="46"/>
      <c r="F14" s="113">
        <v>0</v>
      </c>
      <c r="G14" s="102">
        <v>0</v>
      </c>
      <c r="H14" s="112">
        <v>1.7</v>
      </c>
      <c r="I14" s="101">
        <v>0</v>
      </c>
      <c r="J14" s="147">
        <v>6.2</v>
      </c>
      <c r="L14" s="4">
        <v>4</v>
      </c>
      <c r="M14" s="18" t="s">
        <v>141</v>
      </c>
      <c r="N14" s="16" t="s">
        <v>168</v>
      </c>
      <c r="O14" s="100">
        <f t="shared" si="3"/>
        <v>27.2</v>
      </c>
      <c r="P14" s="46">
        <v>6</v>
      </c>
      <c r="Q14" s="113">
        <v>1.7</v>
      </c>
      <c r="R14" s="102">
        <v>0</v>
      </c>
      <c r="S14" s="112">
        <v>6.5</v>
      </c>
      <c r="T14" s="101">
        <v>6.5</v>
      </c>
      <c r="U14" s="147">
        <v>6.5</v>
      </c>
      <c r="W14" s="13"/>
      <c r="X14" s="2"/>
      <c r="Y14" s="2"/>
      <c r="Z14" s="2"/>
      <c r="AA14" s="2"/>
      <c r="AC14" s="2"/>
      <c r="AG14" s="13"/>
      <c r="AH14" s="13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X14" s="2"/>
    </row>
    <row r="15" spans="1:50" ht="14.65" customHeight="1">
      <c r="A15" s="4">
        <v>5</v>
      </c>
      <c r="B15" s="18" t="s">
        <v>16</v>
      </c>
      <c r="C15" s="16" t="s">
        <v>135</v>
      </c>
      <c r="D15" s="100">
        <f t="shared" si="2"/>
        <v>36.4</v>
      </c>
      <c r="E15" s="46">
        <v>9</v>
      </c>
      <c r="F15" s="111">
        <v>6.2</v>
      </c>
      <c r="G15" s="112">
        <v>1.7</v>
      </c>
      <c r="H15" s="101">
        <v>6.5</v>
      </c>
      <c r="I15" s="101">
        <v>6.5</v>
      </c>
      <c r="J15" s="146">
        <v>6.5</v>
      </c>
      <c r="L15" s="4">
        <v>5</v>
      </c>
      <c r="M15" s="18" t="s">
        <v>123</v>
      </c>
      <c r="N15" s="16" t="s">
        <v>169</v>
      </c>
      <c r="O15" s="100">
        <f t="shared" si="3"/>
        <v>9.6</v>
      </c>
      <c r="P15" s="46"/>
      <c r="Q15" s="111">
        <v>1.7</v>
      </c>
      <c r="R15" s="112">
        <v>1.7</v>
      </c>
      <c r="S15" s="101">
        <v>6.2</v>
      </c>
      <c r="T15" s="101">
        <v>0</v>
      </c>
      <c r="U15" s="146">
        <v>0</v>
      </c>
      <c r="W15" s="13"/>
      <c r="X15" s="2"/>
      <c r="Y15" s="2"/>
      <c r="Z15" s="2"/>
      <c r="AA15" s="2"/>
      <c r="AC15" s="2"/>
      <c r="AG15" s="13"/>
      <c r="AH15" s="13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X15" s="2"/>
    </row>
    <row r="16" spans="1:50" ht="14.65" customHeight="1">
      <c r="A16" s="9">
        <v>6</v>
      </c>
      <c r="B16" s="21" t="s">
        <v>123</v>
      </c>
      <c r="C16" s="17" t="s">
        <v>136</v>
      </c>
      <c r="D16" s="103">
        <f t="shared" si="2"/>
        <v>1.7</v>
      </c>
      <c r="E16" s="165"/>
      <c r="F16" s="114">
        <v>0</v>
      </c>
      <c r="G16" s="115">
        <v>0</v>
      </c>
      <c r="H16" s="104">
        <v>0</v>
      </c>
      <c r="I16" s="105">
        <v>0</v>
      </c>
      <c r="J16" s="148">
        <v>1.7</v>
      </c>
      <c r="L16" s="9">
        <v>6</v>
      </c>
      <c r="M16" s="21" t="s">
        <v>11</v>
      </c>
      <c r="N16" s="17" t="s">
        <v>170</v>
      </c>
      <c r="O16" s="103">
        <f t="shared" si="3"/>
        <v>5.0999999999999996</v>
      </c>
      <c r="P16" s="165"/>
      <c r="Q16" s="114">
        <v>1.7</v>
      </c>
      <c r="R16" s="115">
        <v>1.7</v>
      </c>
      <c r="S16" s="104">
        <v>1.7</v>
      </c>
      <c r="T16" s="105">
        <v>0</v>
      </c>
      <c r="U16" s="148">
        <v>0</v>
      </c>
      <c r="W16" s="13"/>
      <c r="X16" s="2"/>
      <c r="Y16" s="2"/>
      <c r="Z16" s="2"/>
      <c r="AA16" s="2"/>
      <c r="AC16" s="2"/>
      <c r="AG16" s="13"/>
      <c r="AH16" s="13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3"/>
    </row>
    <row r="17" spans="1:50" ht="4.5" customHeight="1">
      <c r="A17" s="2"/>
      <c r="B17" s="22"/>
      <c r="C17" s="24"/>
      <c r="D17" s="46"/>
      <c r="E17" s="46"/>
      <c r="F17" s="46"/>
      <c r="G17" s="46"/>
      <c r="H17" s="46"/>
      <c r="I17" s="46"/>
      <c r="J17" s="46"/>
      <c r="M17" s="22"/>
      <c r="N17" s="24"/>
      <c r="O17" s="107"/>
      <c r="P17" s="107"/>
      <c r="Q17" s="107"/>
      <c r="R17" s="107"/>
      <c r="S17" s="107"/>
      <c r="T17" s="107"/>
      <c r="U17" s="107"/>
      <c r="W17" s="13"/>
      <c r="X17" s="2"/>
      <c r="Y17" s="2"/>
      <c r="Z17" s="2"/>
      <c r="AA17" s="2"/>
      <c r="AC17" s="2"/>
      <c r="AG17" s="13"/>
      <c r="AH17" s="13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3"/>
    </row>
    <row r="18" spans="1:50" ht="14.65" customHeight="1">
      <c r="A18" s="2"/>
      <c r="B18" s="18"/>
      <c r="C18" s="3" t="s">
        <v>25</v>
      </c>
      <c r="D18" s="46"/>
      <c r="E18" s="46"/>
      <c r="F18" s="46"/>
      <c r="G18" s="46"/>
      <c r="H18" s="46"/>
      <c r="I18" s="46"/>
      <c r="J18" s="46"/>
      <c r="N18" s="3" t="s">
        <v>26</v>
      </c>
      <c r="O18" s="107"/>
      <c r="P18" s="107"/>
      <c r="Q18" s="107"/>
      <c r="R18" s="107"/>
      <c r="S18" s="107"/>
      <c r="T18" s="107"/>
      <c r="U18" s="107"/>
      <c r="W18" s="13"/>
      <c r="X18" s="2"/>
      <c r="Y18" s="2"/>
      <c r="Z18" s="2"/>
      <c r="AA18" s="2"/>
      <c r="AC18" s="2"/>
      <c r="AG18" s="13"/>
      <c r="AH18" s="13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X18" s="2"/>
    </row>
    <row r="19" spans="1:50" ht="14.65" customHeight="1">
      <c r="A19" s="6">
        <v>1</v>
      </c>
      <c r="B19" s="20" t="s">
        <v>11</v>
      </c>
      <c r="C19" s="23" t="s">
        <v>137</v>
      </c>
      <c r="D19" s="99">
        <f t="shared" ref="D19:D24" si="4">SUM(E19:J19)</f>
        <v>36.400000000000006</v>
      </c>
      <c r="E19" s="164">
        <v>9</v>
      </c>
      <c r="F19" s="110">
        <v>6.5</v>
      </c>
      <c r="G19" s="110">
        <v>6.5</v>
      </c>
      <c r="H19" s="110">
        <v>6.2</v>
      </c>
      <c r="I19" s="110">
        <v>6.5</v>
      </c>
      <c r="J19" s="144">
        <v>1.7</v>
      </c>
      <c r="L19" s="6">
        <v>1</v>
      </c>
      <c r="M19" s="20" t="s">
        <v>17</v>
      </c>
      <c r="N19" s="23" t="s">
        <v>24</v>
      </c>
      <c r="O19" s="99">
        <f t="shared" ref="O19:O24" si="5">SUM(P19:U19)</f>
        <v>31.299999999999997</v>
      </c>
      <c r="P19" s="164">
        <v>9</v>
      </c>
      <c r="Q19" s="110">
        <v>6.5</v>
      </c>
      <c r="R19" s="110">
        <v>6.2</v>
      </c>
      <c r="S19" s="110">
        <v>6.2</v>
      </c>
      <c r="T19" s="110">
        <v>1.7</v>
      </c>
      <c r="U19" s="144">
        <v>1.7</v>
      </c>
      <c r="W19" s="13"/>
      <c r="X19" s="2"/>
      <c r="Y19" s="2"/>
      <c r="Z19" s="2"/>
      <c r="AA19" s="2"/>
      <c r="AC19" s="2"/>
      <c r="AG19" s="13"/>
      <c r="AH19" s="13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X19" s="2"/>
    </row>
    <row r="20" spans="1:50" ht="14.25" customHeight="1">
      <c r="A20" s="4">
        <v>2</v>
      </c>
      <c r="B20" s="18" t="s">
        <v>17</v>
      </c>
      <c r="C20" s="16" t="s">
        <v>138</v>
      </c>
      <c r="D20" s="100">
        <f t="shared" si="4"/>
        <v>43.900000000000006</v>
      </c>
      <c r="E20" s="46">
        <v>12</v>
      </c>
      <c r="F20" s="111">
        <v>6.2</v>
      </c>
      <c r="G20" s="111">
        <v>6.5</v>
      </c>
      <c r="H20" s="111">
        <v>6.5</v>
      </c>
      <c r="I20" s="111">
        <v>6.5</v>
      </c>
      <c r="J20" s="145">
        <v>6.2</v>
      </c>
      <c r="L20" s="4">
        <v>2</v>
      </c>
      <c r="M20" s="18" t="s">
        <v>17</v>
      </c>
      <c r="N20" s="16" t="s">
        <v>171</v>
      </c>
      <c r="O20" s="100">
        <f t="shared" si="5"/>
        <v>43.900000000000006</v>
      </c>
      <c r="P20" s="46">
        <v>12</v>
      </c>
      <c r="Q20" s="111">
        <v>6.5</v>
      </c>
      <c r="R20" s="111">
        <v>6.2</v>
      </c>
      <c r="S20" s="111">
        <v>6.5</v>
      </c>
      <c r="T20" s="111">
        <v>6.5</v>
      </c>
      <c r="U20" s="145">
        <v>6.2</v>
      </c>
      <c r="W20" s="13"/>
      <c r="X20" s="2"/>
      <c r="Y20" s="2"/>
      <c r="Z20" s="2"/>
      <c r="AA20" s="2"/>
      <c r="AC20" s="2"/>
      <c r="AG20" s="13"/>
      <c r="AH20" s="13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X20" s="2"/>
    </row>
    <row r="21" spans="1:50" ht="15" customHeight="1">
      <c r="A21" s="4">
        <v>3</v>
      </c>
      <c r="B21" s="18" t="s">
        <v>17</v>
      </c>
      <c r="C21" s="16" t="s">
        <v>139</v>
      </c>
      <c r="D21" s="100">
        <f t="shared" si="4"/>
        <v>20.7</v>
      </c>
      <c r="E21" s="46">
        <v>6</v>
      </c>
      <c r="F21" s="113">
        <v>6.5</v>
      </c>
      <c r="G21" s="101">
        <v>1.7</v>
      </c>
      <c r="H21" s="102">
        <v>0</v>
      </c>
      <c r="I21" s="112">
        <v>0</v>
      </c>
      <c r="J21" s="146">
        <v>6.5</v>
      </c>
      <c r="L21" s="4">
        <v>3</v>
      </c>
      <c r="M21" s="18" t="s">
        <v>11</v>
      </c>
      <c r="N21" s="16" t="s">
        <v>172</v>
      </c>
      <c r="O21" s="100">
        <f t="shared" si="5"/>
        <v>24.599999999999998</v>
      </c>
      <c r="P21" s="46">
        <v>6</v>
      </c>
      <c r="Q21" s="113">
        <v>6.2</v>
      </c>
      <c r="R21" s="101">
        <v>6.2</v>
      </c>
      <c r="S21" s="102">
        <v>0</v>
      </c>
      <c r="T21" s="112">
        <v>6.2</v>
      </c>
      <c r="U21" s="146">
        <v>0</v>
      </c>
      <c r="W21" s="13"/>
      <c r="X21" s="2"/>
      <c r="Y21" s="2"/>
      <c r="Z21" s="2"/>
      <c r="AA21" s="2"/>
      <c r="AC21" s="2"/>
      <c r="AG21" s="13"/>
      <c r="AH21" s="13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X21" s="2"/>
    </row>
    <row r="22" spans="1:50" ht="14.65" customHeight="1">
      <c r="A22" s="4">
        <v>4</v>
      </c>
      <c r="B22" s="18" t="s">
        <v>10</v>
      </c>
      <c r="C22" s="16" t="s">
        <v>285</v>
      </c>
      <c r="D22" s="100">
        <f t="shared" si="4"/>
        <v>17.399999999999999</v>
      </c>
      <c r="E22" s="46">
        <v>3</v>
      </c>
      <c r="F22" s="113">
        <v>0</v>
      </c>
      <c r="G22" s="102">
        <v>0</v>
      </c>
      <c r="H22" s="112">
        <v>1.7</v>
      </c>
      <c r="I22" s="101">
        <v>6.2</v>
      </c>
      <c r="J22" s="147">
        <v>6.5</v>
      </c>
      <c r="L22" s="4">
        <v>4</v>
      </c>
      <c r="M22" s="18" t="s">
        <v>123</v>
      </c>
      <c r="N22" s="16" t="s">
        <v>173</v>
      </c>
      <c r="O22" s="100">
        <f t="shared" si="5"/>
        <v>20.8</v>
      </c>
      <c r="P22" s="46">
        <v>3</v>
      </c>
      <c r="Q22" s="113">
        <v>1.7</v>
      </c>
      <c r="R22" s="102">
        <v>1.7</v>
      </c>
      <c r="S22" s="112">
        <v>1.7</v>
      </c>
      <c r="T22" s="101">
        <v>6.2</v>
      </c>
      <c r="U22" s="147">
        <v>6.5</v>
      </c>
      <c r="W22" s="13"/>
      <c r="X22" s="2"/>
      <c r="Y22" s="2"/>
      <c r="Z22" s="2"/>
      <c r="AA22" s="2"/>
      <c r="AC22" s="2"/>
      <c r="AG22" s="13"/>
      <c r="AH22" s="13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X22" s="2"/>
    </row>
    <row r="23" spans="1:50" ht="14.65" customHeight="1">
      <c r="A23" s="4">
        <v>5</v>
      </c>
      <c r="B23" s="18" t="s">
        <v>12</v>
      </c>
      <c r="C23" s="16" t="s">
        <v>140</v>
      </c>
      <c r="D23" s="100">
        <f t="shared" si="4"/>
        <v>5.0999999999999996</v>
      </c>
      <c r="E23" s="46"/>
      <c r="F23" s="111">
        <v>1.7</v>
      </c>
      <c r="G23" s="112">
        <v>0</v>
      </c>
      <c r="H23" s="101">
        <v>1.7</v>
      </c>
      <c r="I23" s="101">
        <v>1.7</v>
      </c>
      <c r="J23" s="146">
        <v>0</v>
      </c>
      <c r="L23" s="4">
        <v>5</v>
      </c>
      <c r="M23" s="18" t="s">
        <v>17</v>
      </c>
      <c r="N23" s="16" t="s">
        <v>174</v>
      </c>
      <c r="O23" s="100">
        <f t="shared" si="5"/>
        <v>16.100000000000001</v>
      </c>
      <c r="P23" s="46"/>
      <c r="Q23" s="111">
        <v>0</v>
      </c>
      <c r="R23" s="112">
        <v>1.7</v>
      </c>
      <c r="S23" s="101">
        <v>6.2</v>
      </c>
      <c r="T23" s="101">
        <v>1.7</v>
      </c>
      <c r="U23" s="146">
        <v>6.5</v>
      </c>
      <c r="W23" s="13"/>
      <c r="X23" s="2"/>
      <c r="Y23" s="2"/>
      <c r="Z23" s="2"/>
      <c r="AA23" s="2"/>
      <c r="AC23" s="2"/>
      <c r="AG23" s="13"/>
      <c r="AH23" s="13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X23" s="2"/>
    </row>
    <row r="24" spans="1:50" ht="14.65" customHeight="1">
      <c r="A24" s="9">
        <v>6</v>
      </c>
      <c r="B24" s="21" t="s">
        <v>141</v>
      </c>
      <c r="C24" s="17" t="s">
        <v>142</v>
      </c>
      <c r="D24" s="103">
        <f t="shared" si="4"/>
        <v>12.4</v>
      </c>
      <c r="E24" s="165"/>
      <c r="F24" s="114">
        <v>0</v>
      </c>
      <c r="G24" s="115">
        <v>6.2</v>
      </c>
      <c r="H24" s="104">
        <v>6.2</v>
      </c>
      <c r="I24" s="105">
        <v>0</v>
      </c>
      <c r="J24" s="148">
        <v>0</v>
      </c>
      <c r="L24" s="9">
        <v>6</v>
      </c>
      <c r="M24" s="21" t="s">
        <v>141</v>
      </c>
      <c r="N24" s="17" t="s">
        <v>175</v>
      </c>
      <c r="O24" s="103">
        <f t="shared" si="5"/>
        <v>3.4</v>
      </c>
      <c r="P24" s="165"/>
      <c r="Q24" s="114">
        <v>0</v>
      </c>
      <c r="R24" s="115">
        <v>1.7</v>
      </c>
      <c r="S24" s="104">
        <v>1.7</v>
      </c>
      <c r="T24" s="105">
        <v>0</v>
      </c>
      <c r="U24" s="148">
        <v>0</v>
      </c>
      <c r="W24" s="13"/>
      <c r="X24" s="2"/>
      <c r="Y24" s="2"/>
      <c r="Z24" s="2"/>
      <c r="AA24" s="2"/>
      <c r="AC24" s="2"/>
      <c r="AG24" s="13"/>
      <c r="AH24" s="13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X24" s="2"/>
    </row>
    <row r="25" spans="1:50" ht="3" customHeight="1">
      <c r="B25" s="22"/>
      <c r="C25" s="24"/>
      <c r="D25" s="107"/>
      <c r="E25" s="107"/>
      <c r="F25" s="107"/>
      <c r="G25" s="107"/>
      <c r="H25" s="107"/>
      <c r="I25" s="107"/>
      <c r="J25" s="107"/>
      <c r="M25" s="22"/>
      <c r="N25" s="24"/>
      <c r="O25" s="107"/>
      <c r="P25" s="107"/>
      <c r="Q25" s="107"/>
      <c r="R25" s="107"/>
      <c r="S25" s="107"/>
      <c r="T25" s="107"/>
      <c r="U25" s="107"/>
      <c r="W25" s="13"/>
      <c r="X25" s="2"/>
      <c r="Y25" s="2"/>
      <c r="Z25" s="2"/>
      <c r="AA25" s="2"/>
      <c r="AC25" s="2"/>
      <c r="AG25" s="13"/>
      <c r="AH25" s="13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X25" s="2"/>
    </row>
    <row r="26" spans="1:50" ht="14.65" customHeight="1">
      <c r="A26" s="2"/>
      <c r="B26" s="18"/>
      <c r="C26" s="3" t="s">
        <v>27</v>
      </c>
      <c r="D26" s="46"/>
      <c r="E26" s="46"/>
      <c r="F26" s="46"/>
      <c r="G26" s="46"/>
      <c r="H26" s="46"/>
      <c r="I26" s="46"/>
      <c r="J26" s="46"/>
      <c r="N26" s="3" t="s">
        <v>28</v>
      </c>
      <c r="O26" s="107"/>
      <c r="P26" s="107"/>
      <c r="Q26" s="107"/>
      <c r="R26" s="107"/>
      <c r="S26" s="107"/>
      <c r="T26" s="107"/>
      <c r="U26" s="107"/>
      <c r="W26" s="13"/>
      <c r="X26" s="2"/>
      <c r="Y26" s="2"/>
      <c r="Z26" s="2"/>
      <c r="AA26" s="2"/>
      <c r="AC26" s="2"/>
      <c r="AG26" s="13"/>
      <c r="AH26" s="13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X26" s="2"/>
    </row>
    <row r="27" spans="1:50" ht="14.65" customHeight="1">
      <c r="A27" s="6">
        <v>1</v>
      </c>
      <c r="B27" s="20" t="s">
        <v>10</v>
      </c>
      <c r="C27" s="23" t="s">
        <v>143</v>
      </c>
      <c r="D27" s="99">
        <f t="shared" ref="D27:D32" si="6">SUM(E27:J27)</f>
        <v>43.9</v>
      </c>
      <c r="E27" s="164">
        <v>12</v>
      </c>
      <c r="F27" s="110">
        <v>6.2</v>
      </c>
      <c r="G27" s="110">
        <v>6.5</v>
      </c>
      <c r="H27" s="110">
        <v>6.2</v>
      </c>
      <c r="I27" s="110">
        <v>6.5</v>
      </c>
      <c r="J27" s="144">
        <v>6.5</v>
      </c>
      <c r="L27" s="6">
        <v>1</v>
      </c>
      <c r="M27" s="20" t="s">
        <v>11</v>
      </c>
      <c r="N27" s="23" t="s">
        <v>176</v>
      </c>
      <c r="O27" s="99">
        <f t="shared" ref="O27:O32" si="7">SUM(P27:U27)</f>
        <v>26.9</v>
      </c>
      <c r="P27" s="164">
        <v>6</v>
      </c>
      <c r="Q27" s="110">
        <v>6.5</v>
      </c>
      <c r="R27" s="110">
        <v>0</v>
      </c>
      <c r="S27" s="110">
        <v>6.5</v>
      </c>
      <c r="T27" s="110">
        <v>1.7</v>
      </c>
      <c r="U27" s="144">
        <v>6.2</v>
      </c>
      <c r="W27" s="13"/>
      <c r="X27" s="2"/>
      <c r="Y27" s="2"/>
      <c r="Z27" s="2"/>
      <c r="AA27" s="2"/>
      <c r="AC27" s="2"/>
      <c r="AG27" s="13"/>
      <c r="AH27" s="13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X27" s="2"/>
    </row>
    <row r="28" spans="1:50" ht="14.65" customHeight="1">
      <c r="A28" s="4">
        <v>2</v>
      </c>
      <c r="B28" s="18" t="s">
        <v>17</v>
      </c>
      <c r="C28" s="16" t="s">
        <v>144</v>
      </c>
      <c r="D28" s="100">
        <f t="shared" si="6"/>
        <v>33.799999999999997</v>
      </c>
      <c r="E28" s="46">
        <v>9</v>
      </c>
      <c r="F28" s="111">
        <v>6.2</v>
      </c>
      <c r="G28" s="111">
        <v>6.2</v>
      </c>
      <c r="H28" s="111">
        <v>6.2</v>
      </c>
      <c r="I28" s="111">
        <v>6.2</v>
      </c>
      <c r="J28" s="145">
        <v>0</v>
      </c>
      <c r="L28" s="4">
        <v>2</v>
      </c>
      <c r="M28" s="18" t="s">
        <v>12</v>
      </c>
      <c r="N28" s="16" t="s">
        <v>177</v>
      </c>
      <c r="O28" s="100">
        <f t="shared" si="7"/>
        <v>39.700000000000003</v>
      </c>
      <c r="P28" s="46">
        <v>12</v>
      </c>
      <c r="Q28" s="111">
        <v>6.5</v>
      </c>
      <c r="R28" s="111">
        <v>6.5</v>
      </c>
      <c r="S28" s="111">
        <v>6.5</v>
      </c>
      <c r="T28" s="111">
        <v>6.5</v>
      </c>
      <c r="U28" s="145">
        <v>1.7</v>
      </c>
      <c r="W28" s="13"/>
      <c r="X28" s="2"/>
      <c r="Y28" s="2"/>
      <c r="Z28" s="2"/>
      <c r="AA28" s="2"/>
      <c r="AC28" s="2"/>
      <c r="AG28" s="13"/>
      <c r="AH28" s="13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X28" s="2"/>
    </row>
    <row r="29" spans="1:50" ht="14.65" customHeight="1">
      <c r="A29" s="4">
        <v>3</v>
      </c>
      <c r="B29" s="18" t="s">
        <v>11</v>
      </c>
      <c r="C29" s="16" t="s">
        <v>145</v>
      </c>
      <c r="D29" s="100">
        <f t="shared" si="6"/>
        <v>17.7</v>
      </c>
      <c r="E29" s="46">
        <v>3</v>
      </c>
      <c r="F29" s="113">
        <v>6.5</v>
      </c>
      <c r="G29" s="101">
        <v>0</v>
      </c>
      <c r="H29" s="102">
        <v>1.7</v>
      </c>
      <c r="I29" s="112">
        <v>0</v>
      </c>
      <c r="J29" s="146">
        <v>6.5</v>
      </c>
      <c r="L29" s="4">
        <v>3</v>
      </c>
      <c r="M29" s="18" t="s">
        <v>17</v>
      </c>
      <c r="N29" s="16" t="s">
        <v>178</v>
      </c>
      <c r="O29" s="100">
        <f t="shared" si="7"/>
        <v>34.700000000000003</v>
      </c>
      <c r="P29" s="46">
        <v>9</v>
      </c>
      <c r="Q29" s="113">
        <v>6.5</v>
      </c>
      <c r="R29" s="101">
        <v>6.5</v>
      </c>
      <c r="S29" s="102">
        <v>0</v>
      </c>
      <c r="T29" s="112">
        <v>6.2</v>
      </c>
      <c r="U29" s="146">
        <v>6.5</v>
      </c>
      <c r="W29" s="13"/>
      <c r="X29" s="2"/>
      <c r="Y29" s="2"/>
      <c r="Z29" s="2"/>
      <c r="AA29" s="2"/>
      <c r="AC29" s="2"/>
      <c r="AG29" s="13"/>
      <c r="AH29" s="13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X29" s="2"/>
    </row>
    <row r="30" spans="1:50" ht="14.65" customHeight="1">
      <c r="A30" s="4">
        <v>4</v>
      </c>
      <c r="B30" s="18" t="s">
        <v>17</v>
      </c>
      <c r="C30" s="16" t="s">
        <v>146</v>
      </c>
      <c r="D30" s="100">
        <f t="shared" si="6"/>
        <v>9.9</v>
      </c>
      <c r="E30" s="46"/>
      <c r="F30" s="113">
        <v>0</v>
      </c>
      <c r="G30" s="102">
        <v>1.7</v>
      </c>
      <c r="H30" s="112">
        <v>1.7</v>
      </c>
      <c r="I30" s="101">
        <v>6.5</v>
      </c>
      <c r="J30" s="147">
        <v>0</v>
      </c>
      <c r="L30" s="4">
        <v>4</v>
      </c>
      <c r="M30" s="18" t="s">
        <v>141</v>
      </c>
      <c r="N30" s="16" t="s">
        <v>179</v>
      </c>
      <c r="O30" s="100">
        <f t="shared" si="7"/>
        <v>12.7</v>
      </c>
      <c r="P30" s="46"/>
      <c r="Q30" s="113">
        <v>0</v>
      </c>
      <c r="R30" s="102">
        <v>0</v>
      </c>
      <c r="S30" s="112">
        <v>0</v>
      </c>
      <c r="T30" s="101">
        <v>6.2</v>
      </c>
      <c r="U30" s="147">
        <v>6.5</v>
      </c>
      <c r="W30" s="13"/>
      <c r="X30" s="2"/>
      <c r="Y30" s="2"/>
      <c r="Z30" s="2"/>
      <c r="AA30" s="2"/>
      <c r="AC30" s="2"/>
      <c r="AG30" s="13"/>
      <c r="AH30" s="13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X30" s="2"/>
    </row>
    <row r="31" spans="1:50" ht="14.65" customHeight="1">
      <c r="A31" s="4">
        <v>5</v>
      </c>
      <c r="B31" s="18" t="s">
        <v>11</v>
      </c>
      <c r="C31" s="16" t="s">
        <v>286</v>
      </c>
      <c r="D31" s="100">
        <f t="shared" si="6"/>
        <v>1.7</v>
      </c>
      <c r="E31" s="46"/>
      <c r="F31" s="111">
        <v>1.7</v>
      </c>
      <c r="G31" s="112">
        <v>0</v>
      </c>
      <c r="H31" s="101">
        <v>0</v>
      </c>
      <c r="I31" s="101">
        <v>0</v>
      </c>
      <c r="J31" s="146">
        <v>0</v>
      </c>
      <c r="L31" s="4">
        <v>5</v>
      </c>
      <c r="M31" s="18" t="s">
        <v>17</v>
      </c>
      <c r="N31" s="16" t="s">
        <v>180</v>
      </c>
      <c r="O31" s="100">
        <f t="shared" si="7"/>
        <v>17.7</v>
      </c>
      <c r="P31" s="46">
        <v>3</v>
      </c>
      <c r="Q31" s="111">
        <v>0</v>
      </c>
      <c r="R31" s="112">
        <v>6.5</v>
      </c>
      <c r="S31" s="101">
        <v>6.5</v>
      </c>
      <c r="T31" s="101">
        <v>1.7</v>
      </c>
      <c r="U31" s="146">
        <v>0</v>
      </c>
      <c r="W31" s="13"/>
      <c r="X31" s="2"/>
      <c r="Y31" s="2"/>
      <c r="Z31" s="2"/>
      <c r="AA31" s="2"/>
      <c r="AC31" s="2"/>
      <c r="AG31" s="13"/>
      <c r="AH31" s="13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X31" s="2"/>
    </row>
    <row r="32" spans="1:50" ht="14.65" customHeight="1">
      <c r="A32" s="9">
        <v>6</v>
      </c>
      <c r="B32" s="21" t="s">
        <v>141</v>
      </c>
      <c r="C32" s="17" t="s">
        <v>147</v>
      </c>
      <c r="D32" s="103">
        <f t="shared" si="6"/>
        <v>28.9</v>
      </c>
      <c r="E32" s="165">
        <v>6</v>
      </c>
      <c r="F32" s="114">
        <v>1.7</v>
      </c>
      <c r="G32" s="115">
        <v>6.5</v>
      </c>
      <c r="H32" s="104">
        <v>6.5</v>
      </c>
      <c r="I32" s="105">
        <v>1.7</v>
      </c>
      <c r="J32" s="148">
        <v>6.5</v>
      </c>
      <c r="L32" s="9">
        <v>6</v>
      </c>
      <c r="M32" s="21" t="s">
        <v>17</v>
      </c>
      <c r="N32" s="17" t="s">
        <v>181</v>
      </c>
      <c r="O32" s="103">
        <f t="shared" si="7"/>
        <v>0</v>
      </c>
      <c r="P32" s="165"/>
      <c r="Q32" s="114">
        <v>0</v>
      </c>
      <c r="R32" s="115">
        <v>0</v>
      </c>
      <c r="S32" s="104">
        <v>0</v>
      </c>
      <c r="T32" s="105">
        <v>0</v>
      </c>
      <c r="U32" s="148">
        <v>0</v>
      </c>
      <c r="W32" s="13"/>
      <c r="X32" s="2"/>
      <c r="Y32" s="2"/>
      <c r="Z32" s="2"/>
      <c r="AA32" s="2"/>
      <c r="AC32" s="2"/>
      <c r="AG32" s="13"/>
      <c r="AH32" s="13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X32" s="2"/>
    </row>
    <row r="33" spans="1:35" ht="3.75" customHeight="1">
      <c r="B33" s="22"/>
      <c r="C33" s="24"/>
      <c r="D33" s="107"/>
      <c r="E33" s="107"/>
      <c r="F33" s="107"/>
      <c r="G33" s="107"/>
      <c r="H33" s="107"/>
      <c r="I33" s="107"/>
      <c r="J33" s="107"/>
      <c r="M33" s="22"/>
      <c r="N33" s="24"/>
      <c r="O33" s="107"/>
      <c r="P33" s="107"/>
      <c r="Q33" s="107"/>
      <c r="R33" s="107"/>
      <c r="S33" s="107"/>
      <c r="T33" s="107"/>
      <c r="U33" s="107"/>
      <c r="W33" s="13"/>
      <c r="X33" s="2"/>
      <c r="Y33" s="2"/>
      <c r="Z33" s="2"/>
      <c r="AA33" s="2"/>
      <c r="AC33" s="2"/>
      <c r="AG33" s="13"/>
      <c r="AH33" s="13"/>
      <c r="AI33" s="2"/>
    </row>
    <row r="34" spans="1:35" ht="14.65" customHeight="1">
      <c r="A34" s="2"/>
      <c r="B34" s="18"/>
      <c r="C34" s="3" t="s">
        <v>29</v>
      </c>
      <c r="D34" s="46"/>
      <c r="E34" s="46"/>
      <c r="F34" s="46"/>
      <c r="G34" s="46"/>
      <c r="H34" s="46"/>
      <c r="I34" s="46"/>
      <c r="J34" s="46"/>
      <c r="N34" s="3" t="s">
        <v>30</v>
      </c>
      <c r="O34" s="107"/>
      <c r="P34" s="107"/>
      <c r="Q34" s="107"/>
      <c r="R34" s="107"/>
      <c r="S34" s="107"/>
      <c r="T34" s="107"/>
      <c r="U34" s="107"/>
      <c r="W34" s="13"/>
      <c r="X34" s="13"/>
      <c r="Y34" s="13"/>
      <c r="Z34" s="13"/>
      <c r="AA34" s="13"/>
      <c r="AB34" s="13"/>
      <c r="AC34" s="13"/>
      <c r="AG34" s="2"/>
      <c r="AI34" s="2"/>
    </row>
    <row r="35" spans="1:35" ht="14.65" customHeight="1">
      <c r="A35" s="6">
        <v>1</v>
      </c>
      <c r="B35" s="20" t="s">
        <v>17</v>
      </c>
      <c r="C35" s="23" t="s">
        <v>148</v>
      </c>
      <c r="D35" s="99">
        <f t="shared" ref="D35:D40" si="8">SUM(E35:J35)</f>
        <v>39.700000000000003</v>
      </c>
      <c r="E35" s="164">
        <v>12</v>
      </c>
      <c r="F35" s="110">
        <v>6.5</v>
      </c>
      <c r="G35" s="110">
        <v>6.5</v>
      </c>
      <c r="H35" s="110">
        <v>6.5</v>
      </c>
      <c r="I35" s="110">
        <v>6.5</v>
      </c>
      <c r="J35" s="144">
        <v>1.7</v>
      </c>
      <c r="L35" s="6">
        <v>1</v>
      </c>
      <c r="M35" s="20" t="s">
        <v>10</v>
      </c>
      <c r="N35" s="23" t="s">
        <v>182</v>
      </c>
      <c r="O35" s="99">
        <f t="shared" ref="O35:O40" si="9">SUM(P35:U35)</f>
        <v>44.2</v>
      </c>
      <c r="P35" s="164">
        <v>12</v>
      </c>
      <c r="Q35" s="110">
        <v>6.5</v>
      </c>
      <c r="R35" s="110">
        <v>6.5</v>
      </c>
      <c r="S35" s="110">
        <v>6.5</v>
      </c>
      <c r="T35" s="110">
        <v>6.2</v>
      </c>
      <c r="U35" s="144">
        <v>6.5</v>
      </c>
      <c r="W35" s="13"/>
      <c r="X35" s="13"/>
      <c r="Y35" s="13"/>
      <c r="Z35" s="13"/>
      <c r="AA35" s="13"/>
      <c r="AB35" s="13"/>
      <c r="AC35" s="13"/>
      <c r="AG35" s="2"/>
      <c r="AI35" s="2"/>
    </row>
    <row r="36" spans="1:35" ht="14.65" customHeight="1">
      <c r="A36" s="4">
        <v>2</v>
      </c>
      <c r="B36" s="18" t="s">
        <v>141</v>
      </c>
      <c r="C36" s="16" t="s">
        <v>149</v>
      </c>
      <c r="D36" s="100">
        <f t="shared" si="8"/>
        <v>36.1</v>
      </c>
      <c r="E36" s="46">
        <v>9</v>
      </c>
      <c r="F36" s="111">
        <v>6.5</v>
      </c>
      <c r="G36" s="111">
        <v>1.7</v>
      </c>
      <c r="H36" s="111">
        <v>6.2</v>
      </c>
      <c r="I36" s="111">
        <v>6.5</v>
      </c>
      <c r="J36" s="145">
        <v>6.2</v>
      </c>
      <c r="L36" s="4">
        <v>2</v>
      </c>
      <c r="M36" s="18" t="s">
        <v>141</v>
      </c>
      <c r="N36" s="16" t="s">
        <v>183</v>
      </c>
      <c r="O36" s="100">
        <f t="shared" si="9"/>
        <v>24.9</v>
      </c>
      <c r="P36" s="46">
        <v>6</v>
      </c>
      <c r="Q36" s="111">
        <v>6.2</v>
      </c>
      <c r="R36" s="111">
        <v>6.2</v>
      </c>
      <c r="S36" s="111">
        <v>0</v>
      </c>
      <c r="T36" s="111">
        <v>6.5</v>
      </c>
      <c r="U36" s="145">
        <v>0</v>
      </c>
      <c r="W36" s="13"/>
      <c r="X36" s="13"/>
      <c r="Y36" s="13"/>
      <c r="Z36" s="13"/>
      <c r="AA36" s="13"/>
      <c r="AB36" s="13"/>
      <c r="AC36" s="13"/>
      <c r="AG36" s="2"/>
      <c r="AI36" s="2"/>
    </row>
    <row r="37" spans="1:35" ht="14.65" customHeight="1">
      <c r="A37" s="4">
        <v>3</v>
      </c>
      <c r="B37" s="18" t="s">
        <v>16</v>
      </c>
      <c r="C37" s="16" t="s">
        <v>284</v>
      </c>
      <c r="D37" s="100">
        <f t="shared" si="8"/>
        <v>17.399999999999999</v>
      </c>
      <c r="E37" s="46">
        <v>3</v>
      </c>
      <c r="F37" s="113">
        <v>0</v>
      </c>
      <c r="G37" s="101">
        <v>6.2</v>
      </c>
      <c r="H37" s="102">
        <v>1.7</v>
      </c>
      <c r="I37" s="112">
        <v>0</v>
      </c>
      <c r="J37" s="146">
        <v>6.5</v>
      </c>
      <c r="L37" s="4">
        <v>3</v>
      </c>
      <c r="M37" s="18" t="s">
        <v>17</v>
      </c>
      <c r="N37" s="16" t="s">
        <v>184</v>
      </c>
      <c r="O37" s="100">
        <f t="shared" si="9"/>
        <v>36.700000000000003</v>
      </c>
      <c r="P37" s="46">
        <v>9</v>
      </c>
      <c r="Q37" s="113">
        <v>6.5</v>
      </c>
      <c r="R37" s="101">
        <v>6.5</v>
      </c>
      <c r="S37" s="102">
        <v>6.5</v>
      </c>
      <c r="T37" s="112">
        <v>1.7</v>
      </c>
      <c r="U37" s="146">
        <v>6.5</v>
      </c>
      <c r="W37" s="13"/>
      <c r="X37" s="13"/>
      <c r="Y37" s="13"/>
      <c r="Z37" s="13"/>
      <c r="AA37" s="13"/>
      <c r="AB37" s="13"/>
      <c r="AC37" s="13"/>
      <c r="AG37" s="2"/>
      <c r="AI37" s="2"/>
    </row>
    <row r="38" spans="1:35" ht="14.65" customHeight="1">
      <c r="A38" s="4">
        <v>4</v>
      </c>
      <c r="B38" s="18" t="s">
        <v>11</v>
      </c>
      <c r="C38" s="16" t="s">
        <v>150</v>
      </c>
      <c r="D38" s="100">
        <f t="shared" si="8"/>
        <v>22.099999999999998</v>
      </c>
      <c r="E38" s="46">
        <v>6</v>
      </c>
      <c r="F38" s="113">
        <v>6.5</v>
      </c>
      <c r="G38" s="102">
        <v>6.2</v>
      </c>
      <c r="H38" s="112">
        <v>0</v>
      </c>
      <c r="I38" s="101">
        <v>1.7</v>
      </c>
      <c r="J38" s="147">
        <v>1.7</v>
      </c>
      <c r="L38" s="4">
        <v>4</v>
      </c>
      <c r="M38" s="18" t="s">
        <v>17</v>
      </c>
      <c r="N38" s="16" t="s">
        <v>185</v>
      </c>
      <c r="O38" s="100">
        <f t="shared" si="9"/>
        <v>11.2</v>
      </c>
      <c r="P38" s="46">
        <v>3</v>
      </c>
      <c r="Q38" s="113">
        <v>0</v>
      </c>
      <c r="R38" s="102">
        <v>1.7</v>
      </c>
      <c r="S38" s="112">
        <v>0</v>
      </c>
      <c r="T38" s="101">
        <v>6.5</v>
      </c>
      <c r="U38" s="147">
        <v>0</v>
      </c>
      <c r="W38" s="13"/>
      <c r="X38" s="13"/>
      <c r="Y38" s="13"/>
      <c r="Z38" s="13"/>
      <c r="AA38" s="13"/>
      <c r="AB38" s="13"/>
      <c r="AC38" s="13"/>
      <c r="AI38" s="2"/>
    </row>
    <row r="39" spans="1:35" ht="14.65" customHeight="1">
      <c r="A39" s="4">
        <v>5</v>
      </c>
      <c r="B39" s="18" t="s">
        <v>17</v>
      </c>
      <c r="C39" s="16" t="s">
        <v>151</v>
      </c>
      <c r="D39" s="100">
        <f t="shared" si="8"/>
        <v>12.4</v>
      </c>
      <c r="E39" s="46"/>
      <c r="F39" s="111">
        <v>0</v>
      </c>
      <c r="G39" s="112">
        <v>0</v>
      </c>
      <c r="H39" s="101">
        <v>6.2</v>
      </c>
      <c r="I39" s="101">
        <v>6.2</v>
      </c>
      <c r="J39" s="146">
        <v>0</v>
      </c>
      <c r="L39" s="4">
        <v>5</v>
      </c>
      <c r="M39" s="18" t="s">
        <v>11</v>
      </c>
      <c r="N39" s="16" t="s">
        <v>283</v>
      </c>
      <c r="O39" s="100">
        <f t="shared" si="9"/>
        <v>8.1999999999999993</v>
      </c>
      <c r="P39" s="46"/>
      <c r="Q39" s="111">
        <v>1.7</v>
      </c>
      <c r="R39" s="112">
        <v>0</v>
      </c>
      <c r="S39" s="101">
        <v>6.5</v>
      </c>
      <c r="T39" s="101">
        <v>0</v>
      </c>
      <c r="U39" s="146">
        <v>0</v>
      </c>
      <c r="W39" s="13"/>
      <c r="X39" s="13"/>
      <c r="Y39" s="13"/>
      <c r="Z39" s="13"/>
      <c r="AA39" s="13"/>
      <c r="AB39" s="13"/>
      <c r="AC39" s="13"/>
      <c r="AI39" s="2"/>
    </row>
    <row r="40" spans="1:35" ht="14.65" customHeight="1">
      <c r="A40" s="9">
        <v>6</v>
      </c>
      <c r="B40" s="21" t="s">
        <v>123</v>
      </c>
      <c r="C40" s="17" t="s">
        <v>152</v>
      </c>
      <c r="D40" s="103">
        <f t="shared" si="8"/>
        <v>9.6</v>
      </c>
      <c r="E40" s="165"/>
      <c r="F40" s="114">
        <v>0</v>
      </c>
      <c r="G40" s="115">
        <v>1.7</v>
      </c>
      <c r="H40" s="104">
        <v>1.7</v>
      </c>
      <c r="I40" s="105">
        <v>0</v>
      </c>
      <c r="J40" s="148">
        <v>6.2</v>
      </c>
      <c r="L40" s="9">
        <v>6</v>
      </c>
      <c r="M40" s="21" t="s">
        <v>186</v>
      </c>
      <c r="N40" s="17" t="s">
        <v>187</v>
      </c>
      <c r="O40" s="103">
        <f t="shared" si="9"/>
        <v>6.5</v>
      </c>
      <c r="P40" s="165"/>
      <c r="Q40" s="114">
        <v>0</v>
      </c>
      <c r="R40" s="115">
        <v>0</v>
      </c>
      <c r="S40" s="104">
        <v>0</v>
      </c>
      <c r="T40" s="105">
        <v>0</v>
      </c>
      <c r="U40" s="148">
        <v>6.5</v>
      </c>
      <c r="W40" s="13"/>
      <c r="X40" s="13"/>
      <c r="Y40" s="13"/>
      <c r="Z40" s="13"/>
      <c r="AA40" s="13"/>
      <c r="AB40" s="13"/>
      <c r="AC40" s="13"/>
      <c r="AI40" s="2"/>
    </row>
    <row r="41" spans="1:35" ht="3.75" customHeight="1">
      <c r="B41" s="22"/>
      <c r="C41" s="24"/>
      <c r="D41" s="107"/>
      <c r="E41" s="107"/>
      <c r="F41" s="107"/>
      <c r="G41" s="107"/>
      <c r="H41" s="107"/>
      <c r="I41" s="107"/>
      <c r="J41" s="107"/>
      <c r="M41" s="22"/>
      <c r="N41" s="24"/>
      <c r="O41" s="107"/>
      <c r="P41" s="107"/>
      <c r="Q41" s="107"/>
      <c r="R41" s="107"/>
      <c r="S41" s="107"/>
      <c r="T41" s="107"/>
      <c r="U41" s="107"/>
      <c r="W41" s="13"/>
      <c r="X41" s="13"/>
      <c r="Y41" s="13"/>
      <c r="Z41" s="13"/>
      <c r="AA41" s="13"/>
      <c r="AB41" s="13"/>
      <c r="AC41" s="13"/>
      <c r="AI41" s="2"/>
    </row>
    <row r="42" spans="1:35" ht="14.65" customHeight="1">
      <c r="A42" s="2"/>
      <c r="B42" s="18"/>
      <c r="C42" s="3" t="s">
        <v>31</v>
      </c>
      <c r="D42" s="46"/>
      <c r="E42" s="46"/>
      <c r="F42" s="46"/>
      <c r="G42" s="46"/>
      <c r="H42" s="46"/>
      <c r="I42" s="46"/>
      <c r="J42" s="46"/>
      <c r="L42" s="2"/>
      <c r="M42" s="2"/>
      <c r="N42" s="3" t="s">
        <v>32</v>
      </c>
      <c r="O42" s="107"/>
      <c r="P42" s="107"/>
      <c r="Q42" s="46"/>
      <c r="R42" s="46"/>
      <c r="S42" s="46"/>
      <c r="T42" s="46"/>
      <c r="U42" s="46"/>
      <c r="W42" s="13"/>
      <c r="X42" s="13"/>
      <c r="Y42" s="13"/>
      <c r="Z42" s="13"/>
      <c r="AA42" s="13"/>
      <c r="AB42" s="13"/>
      <c r="AC42" s="13"/>
      <c r="AI42" s="2"/>
    </row>
    <row r="43" spans="1:35" ht="14.65" customHeight="1">
      <c r="A43" s="6">
        <v>1</v>
      </c>
      <c r="B43" s="20" t="s">
        <v>14</v>
      </c>
      <c r="C43" s="23" t="s">
        <v>153</v>
      </c>
      <c r="D43" s="99">
        <f t="shared" ref="D43:D48" si="10">SUM(E43:J43)</f>
        <v>36.1</v>
      </c>
      <c r="E43" s="164">
        <v>9</v>
      </c>
      <c r="F43" s="110">
        <v>6.5</v>
      </c>
      <c r="G43" s="110">
        <v>6.2</v>
      </c>
      <c r="H43" s="110">
        <v>6.5</v>
      </c>
      <c r="I43" s="110">
        <v>1.7</v>
      </c>
      <c r="J43" s="144">
        <v>6.2</v>
      </c>
      <c r="L43" s="6">
        <v>1</v>
      </c>
      <c r="M43" s="20" t="s">
        <v>11</v>
      </c>
      <c r="N43" s="23" t="s">
        <v>188</v>
      </c>
      <c r="O43" s="99">
        <f t="shared" ref="O43:O48" si="11">SUM(P43:U43)</f>
        <v>39.700000000000003</v>
      </c>
      <c r="P43" s="164">
        <v>12</v>
      </c>
      <c r="Q43" s="110">
        <v>6.5</v>
      </c>
      <c r="R43" s="110">
        <v>6.5</v>
      </c>
      <c r="S43" s="110">
        <v>6.5</v>
      </c>
      <c r="T43" s="110">
        <v>6.5</v>
      </c>
      <c r="U43" s="144">
        <v>1.7</v>
      </c>
      <c r="W43" s="13"/>
      <c r="X43" s="13"/>
      <c r="Y43" s="13"/>
      <c r="Z43" s="13"/>
      <c r="AA43" s="13"/>
      <c r="AB43" s="13"/>
      <c r="AC43" s="13"/>
      <c r="AI43" s="2"/>
    </row>
    <row r="44" spans="1:35" ht="14.65" customHeight="1">
      <c r="A44" s="4">
        <v>2</v>
      </c>
      <c r="B44" s="18" t="s">
        <v>16</v>
      </c>
      <c r="C44" s="16" t="s">
        <v>154</v>
      </c>
      <c r="D44" s="100">
        <f t="shared" si="10"/>
        <v>39.400000000000006</v>
      </c>
      <c r="E44" s="46">
        <v>12</v>
      </c>
      <c r="F44" s="111">
        <v>6.5</v>
      </c>
      <c r="G44" s="111">
        <v>6.2</v>
      </c>
      <c r="H44" s="111">
        <v>6.5</v>
      </c>
      <c r="I44" s="111">
        <v>6.5</v>
      </c>
      <c r="J44" s="145">
        <v>1.7</v>
      </c>
      <c r="L44" s="4">
        <v>2</v>
      </c>
      <c r="M44" s="18" t="s">
        <v>11</v>
      </c>
      <c r="N44" s="16" t="s">
        <v>189</v>
      </c>
      <c r="O44" s="100">
        <f t="shared" si="11"/>
        <v>36.1</v>
      </c>
      <c r="P44" s="46">
        <v>9</v>
      </c>
      <c r="Q44" s="111">
        <v>1.7</v>
      </c>
      <c r="R44" s="111">
        <v>6.5</v>
      </c>
      <c r="S44" s="111">
        <v>6.5</v>
      </c>
      <c r="T44" s="111">
        <v>6.2</v>
      </c>
      <c r="U44" s="145">
        <v>6.2</v>
      </c>
      <c r="W44" s="13"/>
      <c r="X44" s="13"/>
      <c r="Y44" s="13"/>
      <c r="Z44" s="13"/>
      <c r="AA44" s="13"/>
      <c r="AB44" s="13"/>
      <c r="AC44" s="13"/>
      <c r="AI44" s="2"/>
    </row>
    <row r="45" spans="1:35" ht="14.65" customHeight="1">
      <c r="A45" s="4">
        <v>3</v>
      </c>
      <c r="B45" s="18" t="s">
        <v>17</v>
      </c>
      <c r="C45" s="16" t="s">
        <v>155</v>
      </c>
      <c r="D45" s="100">
        <f t="shared" si="10"/>
        <v>31.4</v>
      </c>
      <c r="E45" s="46">
        <v>6</v>
      </c>
      <c r="F45" s="113">
        <v>6.5</v>
      </c>
      <c r="G45" s="101">
        <v>6.5</v>
      </c>
      <c r="H45" s="102">
        <v>0</v>
      </c>
      <c r="I45" s="112">
        <v>6.2</v>
      </c>
      <c r="J45" s="146">
        <v>6.2</v>
      </c>
      <c r="L45" s="4">
        <v>3</v>
      </c>
      <c r="M45" s="18" t="s">
        <v>17</v>
      </c>
      <c r="N45" s="16" t="s">
        <v>190</v>
      </c>
      <c r="O45" s="100">
        <f t="shared" si="11"/>
        <v>15.7</v>
      </c>
      <c r="P45" s="46">
        <v>3</v>
      </c>
      <c r="Q45" s="113">
        <v>6.5</v>
      </c>
      <c r="R45" s="101">
        <v>6.2</v>
      </c>
      <c r="S45" s="102">
        <v>0</v>
      </c>
      <c r="T45" s="112">
        <v>0</v>
      </c>
      <c r="U45" s="146">
        <v>0</v>
      </c>
      <c r="W45" s="13"/>
      <c r="X45" s="13"/>
      <c r="Y45" s="13"/>
      <c r="Z45" s="13"/>
      <c r="AA45" s="13"/>
      <c r="AB45" s="13"/>
      <c r="AC45" s="13"/>
      <c r="AI45" s="2"/>
    </row>
    <row r="46" spans="1:35" ht="14.65" customHeight="1">
      <c r="A46" s="4">
        <v>4</v>
      </c>
      <c r="B46" s="18" t="s">
        <v>11</v>
      </c>
      <c r="C46" s="16" t="s">
        <v>156</v>
      </c>
      <c r="D46" s="100">
        <f t="shared" si="10"/>
        <v>5.0999999999999996</v>
      </c>
      <c r="E46" s="46"/>
      <c r="F46" s="113">
        <v>0</v>
      </c>
      <c r="G46" s="102">
        <v>1.7</v>
      </c>
      <c r="H46" s="112">
        <v>0</v>
      </c>
      <c r="I46" s="101">
        <v>1.7</v>
      </c>
      <c r="J46" s="147">
        <v>1.7</v>
      </c>
      <c r="L46" s="4">
        <v>4</v>
      </c>
      <c r="M46" s="18" t="s">
        <v>16</v>
      </c>
      <c r="N46" s="16" t="s">
        <v>191</v>
      </c>
      <c r="O46" s="100">
        <f t="shared" si="11"/>
        <v>6.5</v>
      </c>
      <c r="P46" s="46"/>
      <c r="Q46" s="113">
        <v>0</v>
      </c>
      <c r="R46" s="102">
        <v>0</v>
      </c>
      <c r="S46" s="112">
        <v>0</v>
      </c>
      <c r="T46" s="101">
        <v>0</v>
      </c>
      <c r="U46" s="147">
        <v>6.5</v>
      </c>
      <c r="W46" s="13"/>
      <c r="X46" s="13"/>
      <c r="Y46" s="13"/>
      <c r="Z46" s="13"/>
      <c r="AA46" s="13"/>
      <c r="AB46" s="13"/>
      <c r="AC46" s="13"/>
      <c r="AI46" s="2"/>
    </row>
    <row r="47" spans="1:35" ht="14.65" customHeight="1">
      <c r="A47" s="4">
        <v>5</v>
      </c>
      <c r="B47" s="18" t="s">
        <v>17</v>
      </c>
      <c r="C47" s="16" t="s">
        <v>157</v>
      </c>
      <c r="D47" s="100">
        <f t="shared" si="10"/>
        <v>19.099999999999998</v>
      </c>
      <c r="E47" s="46">
        <v>3</v>
      </c>
      <c r="F47" s="111">
        <v>0</v>
      </c>
      <c r="G47" s="112">
        <v>1.7</v>
      </c>
      <c r="H47" s="101">
        <v>6.5</v>
      </c>
      <c r="I47" s="101">
        <v>6.2</v>
      </c>
      <c r="J47" s="146">
        <v>1.7</v>
      </c>
      <c r="L47" s="4">
        <v>5</v>
      </c>
      <c r="M47" s="18" t="s">
        <v>141</v>
      </c>
      <c r="N47" s="16" t="s">
        <v>192</v>
      </c>
      <c r="O47" s="100">
        <f t="shared" si="11"/>
        <v>31.7</v>
      </c>
      <c r="P47" s="46">
        <v>6</v>
      </c>
      <c r="Q47" s="111">
        <v>6.2</v>
      </c>
      <c r="R47" s="112">
        <v>0</v>
      </c>
      <c r="S47" s="101">
        <v>6.5</v>
      </c>
      <c r="T47" s="101">
        <v>6.5</v>
      </c>
      <c r="U47" s="146">
        <v>6.5</v>
      </c>
      <c r="W47" s="13"/>
      <c r="X47" s="13"/>
      <c r="Y47" s="13"/>
      <c r="Z47" s="13"/>
      <c r="AA47" s="13"/>
      <c r="AB47" s="13"/>
      <c r="AC47" s="13"/>
      <c r="AI47" s="2"/>
    </row>
    <row r="48" spans="1:35" ht="14.65" customHeight="1">
      <c r="A48" s="9">
        <v>6</v>
      </c>
      <c r="B48" s="21" t="s">
        <v>14</v>
      </c>
      <c r="C48" s="17" t="s">
        <v>158</v>
      </c>
      <c r="D48" s="103">
        <f t="shared" si="10"/>
        <v>6.2</v>
      </c>
      <c r="E48" s="165"/>
      <c r="F48" s="114">
        <v>0</v>
      </c>
      <c r="G48" s="115">
        <v>0</v>
      </c>
      <c r="H48" s="104">
        <v>0</v>
      </c>
      <c r="I48" s="105">
        <v>0</v>
      </c>
      <c r="J48" s="148">
        <v>6.2</v>
      </c>
      <c r="L48" s="9">
        <v>6</v>
      </c>
      <c r="M48" s="21" t="s">
        <v>10</v>
      </c>
      <c r="N48" s="17" t="s">
        <v>193</v>
      </c>
      <c r="O48" s="103">
        <f t="shared" si="11"/>
        <v>3.4</v>
      </c>
      <c r="P48" s="165"/>
      <c r="Q48" s="114">
        <v>0</v>
      </c>
      <c r="R48" s="115">
        <v>1.7</v>
      </c>
      <c r="S48" s="104">
        <v>0</v>
      </c>
      <c r="T48" s="105">
        <v>1.7</v>
      </c>
      <c r="U48" s="148">
        <v>0</v>
      </c>
      <c r="W48" s="13"/>
      <c r="X48" s="13"/>
      <c r="Y48" s="13"/>
      <c r="Z48" s="13"/>
      <c r="AA48" s="13"/>
      <c r="AB48" s="13"/>
      <c r="AC48" s="13"/>
    </row>
    <row r="49" spans="1:29" ht="3.75" customHeight="1">
      <c r="B49" s="22"/>
      <c r="C49" s="24"/>
      <c r="D49" s="107"/>
      <c r="E49" s="107"/>
      <c r="F49" s="107"/>
      <c r="G49" s="107"/>
      <c r="H49" s="107"/>
      <c r="I49" s="107"/>
      <c r="J49" s="107"/>
      <c r="M49" s="22"/>
      <c r="N49" s="24"/>
      <c r="O49" s="107"/>
      <c r="P49" s="107"/>
      <c r="Q49" s="107"/>
      <c r="R49" s="107"/>
      <c r="S49" s="107"/>
      <c r="T49" s="107"/>
      <c r="U49" s="107"/>
      <c r="W49" s="13"/>
      <c r="X49" s="13"/>
      <c r="Y49" s="13"/>
      <c r="Z49" s="13"/>
      <c r="AA49" s="13"/>
      <c r="AB49" s="13"/>
      <c r="AC49" s="13"/>
    </row>
    <row r="50" spans="1:29" ht="14.65" customHeight="1">
      <c r="A50" s="2"/>
      <c r="B50" s="18"/>
      <c r="C50" s="3" t="s">
        <v>33</v>
      </c>
      <c r="D50" s="46"/>
      <c r="E50" s="46"/>
      <c r="F50" s="46"/>
      <c r="G50" s="46"/>
      <c r="H50" s="46"/>
      <c r="I50" s="46"/>
      <c r="J50" s="46"/>
      <c r="N50" s="3" t="s">
        <v>98</v>
      </c>
      <c r="W50" s="13"/>
      <c r="X50" s="13"/>
      <c r="Y50" s="13"/>
      <c r="Z50" s="13"/>
      <c r="AA50" s="13"/>
      <c r="AB50" s="13"/>
      <c r="AC50" s="13"/>
    </row>
    <row r="51" spans="1:29" ht="14.65" customHeight="1">
      <c r="A51" s="6">
        <v>1</v>
      </c>
      <c r="B51" s="20" t="s">
        <v>10</v>
      </c>
      <c r="C51" s="23" t="s">
        <v>159</v>
      </c>
      <c r="D51" s="99">
        <f t="shared" ref="D51:D56" si="12">SUM(E51:J51)</f>
        <v>43.6</v>
      </c>
      <c r="E51" s="164">
        <v>12</v>
      </c>
      <c r="F51" s="110">
        <v>6.5</v>
      </c>
      <c r="G51" s="110">
        <v>6.2</v>
      </c>
      <c r="H51" s="110">
        <v>6.2</v>
      </c>
      <c r="I51" s="110">
        <v>6.2</v>
      </c>
      <c r="J51" s="144">
        <v>6.5</v>
      </c>
      <c r="L51" s="6">
        <v>1</v>
      </c>
      <c r="M51" s="20" t="s">
        <v>17</v>
      </c>
      <c r="N51" s="23" t="s">
        <v>194</v>
      </c>
      <c r="O51" s="99">
        <f t="shared" ref="O51:O56" si="13">SUM(P51:U51)</f>
        <v>44.5</v>
      </c>
      <c r="P51" s="164">
        <v>12</v>
      </c>
      <c r="Q51" s="110">
        <v>6.5</v>
      </c>
      <c r="R51" s="110">
        <v>6.5</v>
      </c>
      <c r="S51" s="110">
        <v>6.5</v>
      </c>
      <c r="T51" s="110">
        <v>6.5</v>
      </c>
      <c r="U51" s="144">
        <v>6.5</v>
      </c>
      <c r="W51" s="13"/>
      <c r="X51" s="13"/>
      <c r="Y51" s="13"/>
      <c r="Z51" s="13"/>
      <c r="AA51" s="13"/>
      <c r="AB51" s="13"/>
      <c r="AC51" s="13"/>
    </row>
    <row r="52" spans="1:29" ht="14.65" customHeight="1">
      <c r="A52" s="4">
        <v>2</v>
      </c>
      <c r="B52" s="18" t="s">
        <v>11</v>
      </c>
      <c r="C52" s="16" t="s">
        <v>160</v>
      </c>
      <c r="D52" s="100">
        <f t="shared" si="12"/>
        <v>26.9</v>
      </c>
      <c r="E52" s="46">
        <v>6</v>
      </c>
      <c r="F52" s="111">
        <v>6.5</v>
      </c>
      <c r="G52" s="111">
        <v>6.2</v>
      </c>
      <c r="H52" s="111">
        <v>1.7</v>
      </c>
      <c r="I52" s="111">
        <v>6.5</v>
      </c>
      <c r="J52" s="145">
        <v>0</v>
      </c>
      <c r="L52" s="4">
        <v>2</v>
      </c>
      <c r="M52" s="18" t="s">
        <v>11</v>
      </c>
      <c r="N52" s="16" t="s">
        <v>195</v>
      </c>
      <c r="O52" s="100">
        <f t="shared" si="13"/>
        <v>14.4</v>
      </c>
      <c r="P52" s="46"/>
      <c r="Q52" s="111">
        <v>1.7</v>
      </c>
      <c r="R52" s="111">
        <v>6.2</v>
      </c>
      <c r="S52" s="111">
        <v>0</v>
      </c>
      <c r="T52" s="111">
        <v>6.5</v>
      </c>
      <c r="U52" s="145">
        <v>0</v>
      </c>
      <c r="W52" s="13"/>
      <c r="X52" s="13"/>
      <c r="Y52" s="13"/>
      <c r="Z52" s="13"/>
      <c r="AA52" s="13"/>
      <c r="AB52" s="13"/>
      <c r="AC52" s="13"/>
    </row>
    <row r="53" spans="1:29" ht="14.65" customHeight="1">
      <c r="A53" s="4">
        <v>3</v>
      </c>
      <c r="B53" s="18" t="s">
        <v>17</v>
      </c>
      <c r="C53" s="16" t="s">
        <v>161</v>
      </c>
      <c r="D53" s="100">
        <f t="shared" si="12"/>
        <v>31.299999999999997</v>
      </c>
      <c r="E53" s="46">
        <v>9</v>
      </c>
      <c r="F53" s="113">
        <v>6.5</v>
      </c>
      <c r="G53" s="101">
        <v>1.7</v>
      </c>
      <c r="H53" s="102">
        <v>6.2</v>
      </c>
      <c r="I53" s="112">
        <v>1.7</v>
      </c>
      <c r="J53" s="146">
        <v>6.2</v>
      </c>
      <c r="L53" s="4">
        <v>3</v>
      </c>
      <c r="M53" s="18" t="s">
        <v>17</v>
      </c>
      <c r="N53" s="16" t="s">
        <v>196</v>
      </c>
      <c r="O53" s="100">
        <f t="shared" si="13"/>
        <v>29.9</v>
      </c>
      <c r="P53" s="46">
        <v>9</v>
      </c>
      <c r="Q53" s="113">
        <v>1.7</v>
      </c>
      <c r="R53" s="101">
        <v>6.5</v>
      </c>
      <c r="S53" s="102">
        <v>6.5</v>
      </c>
      <c r="T53" s="112">
        <v>0</v>
      </c>
      <c r="U53" s="146">
        <v>6.2</v>
      </c>
      <c r="W53" s="13"/>
      <c r="X53" s="13"/>
      <c r="Y53" s="13"/>
      <c r="Z53" s="13"/>
      <c r="AA53" s="13"/>
      <c r="AB53" s="13"/>
      <c r="AC53" s="13"/>
    </row>
    <row r="54" spans="1:29" ht="14.65" customHeight="1">
      <c r="A54" s="4">
        <v>4</v>
      </c>
      <c r="B54" s="18" t="s">
        <v>16</v>
      </c>
      <c r="C54" s="16" t="s">
        <v>162</v>
      </c>
      <c r="D54" s="100">
        <f t="shared" si="12"/>
        <v>9.6</v>
      </c>
      <c r="E54" s="46"/>
      <c r="F54" s="113">
        <v>0</v>
      </c>
      <c r="G54" s="102">
        <v>1.7</v>
      </c>
      <c r="H54" s="112">
        <v>1.7</v>
      </c>
      <c r="I54" s="101">
        <v>0</v>
      </c>
      <c r="J54" s="147">
        <v>6.2</v>
      </c>
      <c r="L54" s="4">
        <v>4</v>
      </c>
      <c r="M54" s="18" t="s">
        <v>14</v>
      </c>
      <c r="N54" s="16" t="s">
        <v>197</v>
      </c>
      <c r="O54" s="100">
        <f t="shared" si="13"/>
        <v>26.599999999999998</v>
      </c>
      <c r="P54" s="46">
        <v>6</v>
      </c>
      <c r="Q54" s="113">
        <v>6.2</v>
      </c>
      <c r="R54" s="102">
        <v>1.7</v>
      </c>
      <c r="S54" s="112">
        <v>0</v>
      </c>
      <c r="T54" s="101">
        <v>6.2</v>
      </c>
      <c r="U54" s="147">
        <v>6.5</v>
      </c>
      <c r="W54" s="13"/>
      <c r="X54" s="13"/>
      <c r="Y54" s="13"/>
      <c r="Z54" s="13"/>
      <c r="AA54" s="13"/>
      <c r="AB54" s="13"/>
      <c r="AC54" s="13"/>
    </row>
    <row r="55" spans="1:29" ht="14.65" customHeight="1">
      <c r="A55" s="4">
        <v>5</v>
      </c>
      <c r="B55" s="18" t="s">
        <v>12</v>
      </c>
      <c r="C55" s="16" t="s">
        <v>163</v>
      </c>
      <c r="D55" s="100">
        <f t="shared" si="12"/>
        <v>9.8999999999999986</v>
      </c>
      <c r="E55" s="46"/>
      <c r="F55" s="111">
        <v>0</v>
      </c>
      <c r="G55" s="112">
        <v>1.7</v>
      </c>
      <c r="H55" s="101">
        <v>0</v>
      </c>
      <c r="I55" s="101">
        <v>6.5</v>
      </c>
      <c r="J55" s="146">
        <v>1.7</v>
      </c>
      <c r="L55" s="4">
        <v>5</v>
      </c>
      <c r="M55" s="18" t="s">
        <v>12</v>
      </c>
      <c r="N55" s="16" t="s">
        <v>198</v>
      </c>
      <c r="O55" s="100">
        <f t="shared" si="13"/>
        <v>19.099999999999998</v>
      </c>
      <c r="P55" s="46">
        <v>3</v>
      </c>
      <c r="Q55" s="111">
        <v>6.2</v>
      </c>
      <c r="R55" s="112">
        <v>0</v>
      </c>
      <c r="S55" s="101">
        <v>6.5</v>
      </c>
      <c r="T55" s="101">
        <v>1.7</v>
      </c>
      <c r="U55" s="146">
        <v>1.7</v>
      </c>
      <c r="W55" s="13"/>
      <c r="X55" s="13"/>
      <c r="Y55" s="13"/>
      <c r="Z55" s="13"/>
      <c r="AA55" s="13"/>
      <c r="AB55" s="13"/>
      <c r="AC55" s="13"/>
    </row>
    <row r="56" spans="1:29" ht="14.65" customHeight="1">
      <c r="A56" s="9">
        <v>6</v>
      </c>
      <c r="B56" s="21" t="s">
        <v>17</v>
      </c>
      <c r="C56" s="17" t="s">
        <v>164</v>
      </c>
      <c r="D56" s="103">
        <f t="shared" si="12"/>
        <v>17.399999999999999</v>
      </c>
      <c r="E56" s="165">
        <v>3</v>
      </c>
      <c r="F56" s="114">
        <v>0</v>
      </c>
      <c r="G56" s="115">
        <v>6.2</v>
      </c>
      <c r="H56" s="104">
        <v>6.5</v>
      </c>
      <c r="I56" s="105">
        <v>0</v>
      </c>
      <c r="J56" s="148">
        <v>1.7</v>
      </c>
      <c r="L56" s="9">
        <v>6</v>
      </c>
      <c r="M56" s="21" t="s">
        <v>12</v>
      </c>
      <c r="N56" s="17" t="s">
        <v>199</v>
      </c>
      <c r="O56" s="103">
        <f t="shared" si="13"/>
        <v>0</v>
      </c>
      <c r="P56" s="165"/>
      <c r="Q56" s="114">
        <v>0</v>
      </c>
      <c r="R56" s="115">
        <v>0</v>
      </c>
      <c r="S56" s="104">
        <v>0</v>
      </c>
      <c r="T56" s="105">
        <v>0</v>
      </c>
      <c r="U56" s="148">
        <v>0</v>
      </c>
      <c r="W56" s="13"/>
      <c r="X56" s="13"/>
      <c r="Y56" s="13"/>
      <c r="Z56" s="13"/>
      <c r="AA56" s="13"/>
      <c r="AB56" s="13"/>
      <c r="AC56" s="13"/>
    </row>
    <row r="57" spans="1:29" ht="6" customHeight="1">
      <c r="B57" s="22"/>
      <c r="C57" s="24"/>
      <c r="D57" s="107"/>
      <c r="E57" s="107"/>
      <c r="F57" s="107"/>
      <c r="G57" s="107"/>
      <c r="H57" s="107"/>
      <c r="I57" s="107"/>
      <c r="J57" s="107"/>
      <c r="M57" s="22"/>
      <c r="N57" s="24"/>
      <c r="O57" s="107"/>
      <c r="P57" s="107"/>
      <c r="Q57" s="107"/>
      <c r="R57" s="107"/>
      <c r="S57" s="107"/>
      <c r="T57" s="107"/>
      <c r="U57" s="107"/>
      <c r="W57" s="13"/>
      <c r="X57" s="13"/>
      <c r="Y57" s="13"/>
      <c r="Z57" s="13"/>
      <c r="AA57" s="13"/>
      <c r="AB57" s="13"/>
      <c r="AC57" s="13"/>
    </row>
    <row r="58" spans="1:29" ht="14.65" customHeight="1">
      <c r="A58" s="2"/>
      <c r="B58" s="2"/>
      <c r="C58" s="3" t="s">
        <v>100</v>
      </c>
      <c r="D58" s="2"/>
      <c r="E58" s="2"/>
      <c r="F58" s="3"/>
      <c r="G58" s="2"/>
      <c r="H58" s="2"/>
      <c r="I58" s="2"/>
      <c r="J58" s="2"/>
      <c r="N58" s="3" t="s">
        <v>99</v>
      </c>
      <c r="O58" s="107"/>
      <c r="P58" s="107"/>
      <c r="Q58" s="107"/>
      <c r="R58" s="107"/>
      <c r="S58" s="107"/>
      <c r="T58" s="107"/>
      <c r="U58" s="107"/>
      <c r="W58" s="13"/>
      <c r="X58" s="13"/>
      <c r="Y58" s="13"/>
      <c r="Z58" s="13"/>
      <c r="AA58" s="13"/>
      <c r="AB58" s="13"/>
      <c r="AC58" s="13"/>
    </row>
    <row r="59" spans="1:29" ht="14.65" customHeight="1">
      <c r="A59" s="6">
        <v>1</v>
      </c>
      <c r="B59" s="20" t="s">
        <v>17</v>
      </c>
      <c r="C59" s="23" t="s">
        <v>200</v>
      </c>
      <c r="D59" s="99">
        <f t="shared" ref="D59:D64" si="14">SUM(E59:J59)</f>
        <v>43.6</v>
      </c>
      <c r="E59" s="164">
        <v>12</v>
      </c>
      <c r="F59" s="110">
        <v>6.2</v>
      </c>
      <c r="G59" s="110">
        <v>6.5</v>
      </c>
      <c r="H59" s="110">
        <v>6.2</v>
      </c>
      <c r="I59" s="110">
        <v>6.2</v>
      </c>
      <c r="J59" s="144">
        <v>6.5</v>
      </c>
      <c r="L59" s="6">
        <v>1</v>
      </c>
      <c r="M59" s="20" t="s">
        <v>11</v>
      </c>
      <c r="N59" s="23" t="s">
        <v>242</v>
      </c>
      <c r="O59" s="99">
        <f t="shared" ref="O59:O64" si="15">SUM(P59:U59)</f>
        <v>34.4</v>
      </c>
      <c r="P59" s="164">
        <v>9</v>
      </c>
      <c r="Q59" s="110">
        <v>6.5</v>
      </c>
      <c r="R59" s="110">
        <v>6.2</v>
      </c>
      <c r="S59" s="110">
        <v>6.2</v>
      </c>
      <c r="T59" s="110">
        <v>6.5</v>
      </c>
      <c r="U59" s="144">
        <v>0</v>
      </c>
      <c r="W59" s="13"/>
      <c r="X59" s="13"/>
      <c r="Y59" s="13"/>
      <c r="Z59" s="13"/>
      <c r="AA59" s="13"/>
      <c r="AB59" s="13"/>
      <c r="AC59" s="13"/>
    </row>
    <row r="60" spans="1:29" ht="14.65" customHeight="1">
      <c r="A60" s="4">
        <v>2</v>
      </c>
      <c r="B60" s="18" t="s">
        <v>11</v>
      </c>
      <c r="C60" s="16" t="s">
        <v>201</v>
      </c>
      <c r="D60" s="100">
        <f t="shared" si="14"/>
        <v>34.1</v>
      </c>
      <c r="E60" s="46">
        <v>9</v>
      </c>
      <c r="F60" s="111">
        <v>6.5</v>
      </c>
      <c r="G60" s="111">
        <v>6.2</v>
      </c>
      <c r="H60" s="111">
        <v>6.2</v>
      </c>
      <c r="I60" s="111">
        <v>6.2</v>
      </c>
      <c r="J60" s="145">
        <v>0</v>
      </c>
      <c r="L60" s="4">
        <v>2</v>
      </c>
      <c r="M60" s="18" t="s">
        <v>13</v>
      </c>
      <c r="N60" s="16" t="s">
        <v>243</v>
      </c>
      <c r="O60" s="100">
        <f t="shared" si="15"/>
        <v>37.4</v>
      </c>
      <c r="P60" s="46">
        <v>12</v>
      </c>
      <c r="Q60" s="111">
        <v>6.5</v>
      </c>
      <c r="R60" s="111">
        <v>6.2</v>
      </c>
      <c r="S60" s="111">
        <v>6.2</v>
      </c>
      <c r="T60" s="111">
        <v>0</v>
      </c>
      <c r="U60" s="145">
        <v>6.5</v>
      </c>
      <c r="W60" s="13"/>
      <c r="X60" s="13"/>
      <c r="Y60" s="13"/>
      <c r="Z60" s="13"/>
      <c r="AA60" s="13"/>
      <c r="AB60" s="13"/>
      <c r="AC60" s="13"/>
    </row>
    <row r="61" spans="1:29" ht="14.65" customHeight="1">
      <c r="A61" s="4">
        <v>3</v>
      </c>
      <c r="B61" s="18" t="s">
        <v>16</v>
      </c>
      <c r="C61" s="16" t="s">
        <v>202</v>
      </c>
      <c r="D61" s="100">
        <f t="shared" si="14"/>
        <v>21.099999999999998</v>
      </c>
      <c r="E61" s="46">
        <v>3</v>
      </c>
      <c r="F61" s="113">
        <v>1.7</v>
      </c>
      <c r="G61" s="101">
        <v>6.5</v>
      </c>
      <c r="H61" s="102">
        <v>1.7</v>
      </c>
      <c r="I61" s="112">
        <v>1.7</v>
      </c>
      <c r="J61" s="146">
        <v>6.5</v>
      </c>
      <c r="L61" s="4">
        <v>3</v>
      </c>
      <c r="M61" s="18" t="s">
        <v>16</v>
      </c>
      <c r="N61" s="16" t="s">
        <v>244</v>
      </c>
      <c r="O61" s="100">
        <f t="shared" si="15"/>
        <v>27.2</v>
      </c>
      <c r="P61" s="46">
        <v>6</v>
      </c>
      <c r="Q61" s="113">
        <v>6.5</v>
      </c>
      <c r="R61" s="101">
        <v>6.5</v>
      </c>
      <c r="S61" s="102">
        <v>1.7</v>
      </c>
      <c r="T61" s="112">
        <v>0</v>
      </c>
      <c r="U61" s="146">
        <v>6.5</v>
      </c>
      <c r="W61" s="13"/>
      <c r="X61" s="13"/>
      <c r="Y61" s="13"/>
      <c r="Z61" s="13"/>
      <c r="AA61" s="13"/>
      <c r="AB61" s="13"/>
      <c r="AC61" s="13"/>
    </row>
    <row r="62" spans="1:29" ht="14.65" customHeight="1">
      <c r="A62" s="4">
        <v>4</v>
      </c>
      <c r="B62" s="18" t="s">
        <v>14</v>
      </c>
      <c r="C62" s="16" t="s">
        <v>203</v>
      </c>
      <c r="D62" s="100">
        <f t="shared" si="14"/>
        <v>28.599999999999998</v>
      </c>
      <c r="E62" s="46">
        <v>6</v>
      </c>
      <c r="F62" s="113">
        <v>6.2</v>
      </c>
      <c r="G62" s="102">
        <v>1.7</v>
      </c>
      <c r="H62" s="112">
        <v>1.7</v>
      </c>
      <c r="I62" s="101">
        <v>6.5</v>
      </c>
      <c r="J62" s="147">
        <v>6.5</v>
      </c>
      <c r="L62" s="4">
        <v>4</v>
      </c>
      <c r="M62" s="18" t="s">
        <v>17</v>
      </c>
      <c r="N62" s="16" t="s">
        <v>245</v>
      </c>
      <c r="O62" s="100">
        <f t="shared" si="15"/>
        <v>11.6</v>
      </c>
      <c r="P62" s="46"/>
      <c r="Q62" s="113">
        <v>0</v>
      </c>
      <c r="R62" s="102">
        <v>1.7</v>
      </c>
      <c r="S62" s="112">
        <v>1.7</v>
      </c>
      <c r="T62" s="101">
        <v>1.7</v>
      </c>
      <c r="U62" s="147">
        <v>6.5</v>
      </c>
      <c r="W62" s="13"/>
      <c r="X62" s="13"/>
      <c r="Y62" s="13"/>
      <c r="Z62" s="13"/>
      <c r="AA62" s="13"/>
      <c r="AB62" s="13"/>
      <c r="AC62" s="13"/>
    </row>
    <row r="63" spans="1:29" ht="14.65" customHeight="1">
      <c r="A63" s="4">
        <v>5</v>
      </c>
      <c r="B63" s="18" t="s">
        <v>12</v>
      </c>
      <c r="C63" s="16" t="s">
        <v>204</v>
      </c>
      <c r="D63" s="100">
        <f t="shared" si="14"/>
        <v>0</v>
      </c>
      <c r="E63" s="46"/>
      <c r="F63" s="111">
        <v>0</v>
      </c>
      <c r="G63" s="112">
        <v>0</v>
      </c>
      <c r="H63" s="101">
        <v>0</v>
      </c>
      <c r="I63" s="101">
        <v>0</v>
      </c>
      <c r="J63" s="146">
        <v>0</v>
      </c>
      <c r="L63" s="4">
        <v>5</v>
      </c>
      <c r="M63" s="18" t="s">
        <v>10</v>
      </c>
      <c r="N63" s="16" t="s">
        <v>246</v>
      </c>
      <c r="O63" s="100">
        <f t="shared" si="15"/>
        <v>7.9</v>
      </c>
      <c r="P63" s="46"/>
      <c r="Q63" s="111">
        <v>0</v>
      </c>
      <c r="R63" s="112">
        <v>1.7</v>
      </c>
      <c r="S63" s="101">
        <v>0</v>
      </c>
      <c r="T63" s="101">
        <v>6.2</v>
      </c>
      <c r="U63" s="146">
        <v>0</v>
      </c>
      <c r="W63" s="13"/>
      <c r="X63" s="13"/>
      <c r="Y63" s="13"/>
      <c r="Z63" s="13"/>
      <c r="AA63" s="13"/>
      <c r="AB63" s="13"/>
      <c r="AC63" s="13"/>
    </row>
    <row r="64" spans="1:29" ht="14.65" customHeight="1">
      <c r="A64" s="9">
        <v>6</v>
      </c>
      <c r="B64" s="21" t="s">
        <v>14</v>
      </c>
      <c r="C64" s="17" t="s">
        <v>205</v>
      </c>
      <c r="D64" s="103">
        <f t="shared" si="14"/>
        <v>9.8999999999999986</v>
      </c>
      <c r="E64" s="165"/>
      <c r="F64" s="114">
        <v>1.7</v>
      </c>
      <c r="G64" s="115">
        <v>0</v>
      </c>
      <c r="H64" s="104">
        <v>6.5</v>
      </c>
      <c r="I64" s="105">
        <v>1.7</v>
      </c>
      <c r="J64" s="148">
        <v>0</v>
      </c>
      <c r="L64" s="9">
        <v>6</v>
      </c>
      <c r="M64" s="21" t="s">
        <v>11</v>
      </c>
      <c r="N64" s="17" t="s">
        <v>247</v>
      </c>
      <c r="O64" s="103">
        <f t="shared" si="15"/>
        <v>16</v>
      </c>
      <c r="P64" s="165">
        <v>3</v>
      </c>
      <c r="Q64" s="114">
        <v>0</v>
      </c>
      <c r="R64" s="115">
        <v>0</v>
      </c>
      <c r="S64" s="104">
        <v>6.5</v>
      </c>
      <c r="T64" s="105">
        <v>6.5</v>
      </c>
      <c r="U64" s="148">
        <v>0</v>
      </c>
      <c r="W64" s="13"/>
      <c r="X64" s="13"/>
      <c r="Y64" s="13"/>
      <c r="Z64" s="13"/>
      <c r="AA64" s="13"/>
      <c r="AB64" s="13"/>
      <c r="AC64" s="13"/>
    </row>
    <row r="65" spans="1:58" ht="6" customHeight="1">
      <c r="A65" s="2"/>
      <c r="B65" s="18"/>
      <c r="C65" s="16"/>
      <c r="D65" s="46"/>
      <c r="E65" s="46"/>
      <c r="F65" s="46"/>
      <c r="G65" s="46"/>
      <c r="H65" s="46"/>
      <c r="I65" s="46"/>
      <c r="J65" s="46"/>
      <c r="M65" s="22"/>
      <c r="N65" s="24"/>
      <c r="O65" s="107"/>
      <c r="P65" s="107"/>
      <c r="Q65" s="107"/>
      <c r="R65" s="107"/>
      <c r="S65" s="107"/>
      <c r="T65" s="107"/>
      <c r="U65" s="107"/>
      <c r="W65" s="13"/>
      <c r="X65" s="13"/>
      <c r="Y65" s="13"/>
      <c r="Z65" s="13"/>
      <c r="AA65" s="13"/>
      <c r="AB65" s="13"/>
      <c r="AC65" s="13"/>
    </row>
    <row r="66" spans="1:58" ht="15.75">
      <c r="A66" s="2"/>
      <c r="B66" s="18"/>
      <c r="C66" s="3" t="s">
        <v>101</v>
      </c>
      <c r="D66" s="46"/>
      <c r="E66" s="46"/>
      <c r="F66" s="100"/>
      <c r="G66" s="46"/>
      <c r="H66" s="46"/>
      <c r="I66" s="46"/>
      <c r="J66" s="46"/>
      <c r="K66" s="25"/>
      <c r="N66" s="3" t="s">
        <v>104</v>
      </c>
      <c r="O66" s="107"/>
      <c r="P66" s="107"/>
      <c r="Q66" s="107"/>
      <c r="R66" s="107"/>
      <c r="S66" s="107"/>
      <c r="T66" s="107"/>
      <c r="U66" s="107"/>
      <c r="W66" s="13"/>
      <c r="X66" s="13"/>
      <c r="Y66" s="13"/>
      <c r="Z66" s="13"/>
      <c r="AA66" s="13"/>
      <c r="AB66" s="13"/>
      <c r="AC66" s="13"/>
    </row>
    <row r="67" spans="1:58" ht="15.75">
      <c r="A67" s="6">
        <v>1</v>
      </c>
      <c r="B67" s="20" t="s">
        <v>10</v>
      </c>
      <c r="C67" s="23" t="s">
        <v>206</v>
      </c>
      <c r="D67" s="99">
        <f t="shared" ref="D67:D72" si="16">SUM(E67:J67)</f>
        <v>34.700000000000003</v>
      </c>
      <c r="E67" s="164">
        <v>9</v>
      </c>
      <c r="F67" s="110">
        <v>6.2</v>
      </c>
      <c r="G67" s="110">
        <v>6.5</v>
      </c>
      <c r="H67" s="110">
        <v>6.5</v>
      </c>
      <c r="I67" s="110">
        <v>6.5</v>
      </c>
      <c r="J67" s="144">
        <v>0</v>
      </c>
      <c r="L67" s="6">
        <v>1</v>
      </c>
      <c r="M67" s="20" t="s">
        <v>17</v>
      </c>
      <c r="N67" s="23" t="s">
        <v>248</v>
      </c>
      <c r="O67" s="99">
        <f t="shared" ref="O67:O72" si="17">SUM(P67:U67)</f>
        <v>31.299999999999997</v>
      </c>
      <c r="P67" s="164">
        <v>9</v>
      </c>
      <c r="Q67" s="110">
        <v>6.2</v>
      </c>
      <c r="R67" s="110">
        <v>6.2</v>
      </c>
      <c r="S67" s="110">
        <v>6.5</v>
      </c>
      <c r="T67" s="110">
        <v>1.7</v>
      </c>
      <c r="U67" s="144">
        <v>1.7</v>
      </c>
      <c r="W67" s="13"/>
      <c r="X67" s="13"/>
      <c r="Y67" s="13"/>
      <c r="Z67" s="13"/>
      <c r="AA67" s="13"/>
      <c r="AB67" s="13"/>
      <c r="AC67" s="13"/>
      <c r="BB67" s="2"/>
      <c r="BC67" s="2"/>
      <c r="BD67" s="2"/>
      <c r="BE67" s="2"/>
      <c r="BF67" s="2"/>
    </row>
    <row r="68" spans="1:58" ht="15.75">
      <c r="A68" s="4">
        <v>2</v>
      </c>
      <c r="B68" s="18" t="s">
        <v>17</v>
      </c>
      <c r="C68" s="16" t="s">
        <v>207</v>
      </c>
      <c r="D68" s="100">
        <f t="shared" si="16"/>
        <v>44.5</v>
      </c>
      <c r="E68" s="46">
        <v>12</v>
      </c>
      <c r="F68" s="111">
        <v>6.5</v>
      </c>
      <c r="G68" s="111">
        <v>6.5</v>
      </c>
      <c r="H68" s="111">
        <v>6.5</v>
      </c>
      <c r="I68" s="111">
        <v>6.5</v>
      </c>
      <c r="J68" s="145">
        <v>6.5</v>
      </c>
      <c r="L68" s="4">
        <v>2</v>
      </c>
      <c r="M68" s="18" t="s">
        <v>16</v>
      </c>
      <c r="N68" s="16" t="s">
        <v>249</v>
      </c>
      <c r="O68" s="100">
        <f t="shared" si="17"/>
        <v>43.6</v>
      </c>
      <c r="P68" s="46">
        <v>12</v>
      </c>
      <c r="Q68" s="111">
        <v>6.2</v>
      </c>
      <c r="R68" s="111">
        <v>6.2</v>
      </c>
      <c r="S68" s="111">
        <v>6.5</v>
      </c>
      <c r="T68" s="111">
        <v>6.5</v>
      </c>
      <c r="U68" s="145">
        <v>6.2</v>
      </c>
      <c r="W68" s="13"/>
      <c r="X68" s="13"/>
      <c r="Y68" s="13"/>
      <c r="Z68" s="13"/>
      <c r="AA68" s="13"/>
      <c r="AB68" s="13"/>
      <c r="AC68" s="13"/>
      <c r="BB68" s="2"/>
      <c r="BC68" s="2"/>
      <c r="BD68" s="2"/>
      <c r="BE68" s="2"/>
      <c r="BF68" s="2"/>
    </row>
    <row r="69" spans="1:58" ht="15" customHeight="1">
      <c r="A69" s="4">
        <v>3</v>
      </c>
      <c r="B69" s="18" t="s">
        <v>11</v>
      </c>
      <c r="C69" s="16" t="s">
        <v>208</v>
      </c>
      <c r="D69" s="100">
        <f t="shared" si="16"/>
        <v>24.9</v>
      </c>
      <c r="E69" s="46">
        <v>6</v>
      </c>
      <c r="F69" s="113">
        <v>6.2</v>
      </c>
      <c r="G69" s="101">
        <v>6.5</v>
      </c>
      <c r="H69" s="102">
        <v>0</v>
      </c>
      <c r="I69" s="112">
        <v>0</v>
      </c>
      <c r="J69" s="146">
        <v>6.2</v>
      </c>
      <c r="L69" s="4">
        <v>3</v>
      </c>
      <c r="M69" s="18" t="s">
        <v>13</v>
      </c>
      <c r="N69" s="16" t="s">
        <v>250</v>
      </c>
      <c r="O69" s="100">
        <f t="shared" si="17"/>
        <v>23.299999999999997</v>
      </c>
      <c r="P69" s="46">
        <v>3</v>
      </c>
      <c r="Q69" s="113">
        <v>6.2</v>
      </c>
      <c r="R69" s="101">
        <v>6.2</v>
      </c>
      <c r="S69" s="102">
        <v>0</v>
      </c>
      <c r="T69" s="112">
        <v>6.2</v>
      </c>
      <c r="U69" s="146">
        <v>1.7</v>
      </c>
      <c r="W69" s="13"/>
      <c r="X69" s="13"/>
      <c r="Y69" s="13"/>
      <c r="Z69" s="13"/>
      <c r="AA69" s="13"/>
      <c r="AB69" s="13"/>
      <c r="AC69" s="13"/>
      <c r="BB69" s="2"/>
      <c r="BC69" s="2"/>
      <c r="BD69" s="2"/>
      <c r="BE69" s="2"/>
      <c r="BF69" s="2"/>
    </row>
    <row r="70" spans="1:58" ht="15.75">
      <c r="A70" s="4">
        <v>4</v>
      </c>
      <c r="B70" s="18" t="s">
        <v>10</v>
      </c>
      <c r="C70" s="16" t="s">
        <v>209</v>
      </c>
      <c r="D70" s="100">
        <f t="shared" si="16"/>
        <v>17.7</v>
      </c>
      <c r="E70" s="46">
        <v>3</v>
      </c>
      <c r="F70" s="113">
        <v>1.7</v>
      </c>
      <c r="G70" s="102">
        <v>0</v>
      </c>
      <c r="H70" s="112">
        <v>0</v>
      </c>
      <c r="I70" s="101">
        <v>6.5</v>
      </c>
      <c r="J70" s="147">
        <v>6.5</v>
      </c>
      <c r="L70" s="4">
        <v>4</v>
      </c>
      <c r="M70" s="18" t="s">
        <v>12</v>
      </c>
      <c r="N70" s="16" t="s">
        <v>251</v>
      </c>
      <c r="O70" s="100">
        <f t="shared" si="17"/>
        <v>9.9</v>
      </c>
      <c r="P70" s="46"/>
      <c r="Q70" s="113">
        <v>1.7</v>
      </c>
      <c r="R70" s="102">
        <v>1.7</v>
      </c>
      <c r="S70" s="112">
        <v>0</v>
      </c>
      <c r="T70" s="101">
        <v>0</v>
      </c>
      <c r="U70" s="147">
        <v>6.5</v>
      </c>
      <c r="W70" s="13"/>
      <c r="X70" s="13"/>
      <c r="Y70" s="13"/>
      <c r="Z70" s="13"/>
      <c r="AA70" s="13"/>
      <c r="AB70" s="13"/>
      <c r="AC70" s="13"/>
      <c r="BB70" s="2"/>
      <c r="BC70" s="2"/>
      <c r="BD70" s="2"/>
      <c r="BE70" s="2"/>
      <c r="BF70" s="2"/>
    </row>
    <row r="71" spans="1:58" ht="15.75">
      <c r="A71" s="4">
        <v>5</v>
      </c>
      <c r="B71" s="18" t="s">
        <v>14</v>
      </c>
      <c r="C71" s="16" t="s">
        <v>210</v>
      </c>
      <c r="D71" s="100">
        <f t="shared" si="16"/>
        <v>1.7</v>
      </c>
      <c r="E71" s="46"/>
      <c r="F71" s="111">
        <v>0</v>
      </c>
      <c r="G71" s="112">
        <v>0</v>
      </c>
      <c r="H71" s="101">
        <v>0</v>
      </c>
      <c r="I71" s="101">
        <v>0</v>
      </c>
      <c r="J71" s="146">
        <v>1.7</v>
      </c>
      <c r="L71" s="4">
        <v>5</v>
      </c>
      <c r="M71" s="18" t="s">
        <v>17</v>
      </c>
      <c r="N71" s="16" t="s">
        <v>252</v>
      </c>
      <c r="O71" s="100">
        <f t="shared" si="17"/>
        <v>28.3</v>
      </c>
      <c r="P71" s="46">
        <v>6</v>
      </c>
      <c r="Q71" s="111">
        <v>1.7</v>
      </c>
      <c r="R71" s="112">
        <v>1.7</v>
      </c>
      <c r="S71" s="101">
        <v>6.2</v>
      </c>
      <c r="T71" s="101">
        <v>6.5</v>
      </c>
      <c r="U71" s="146">
        <v>6.2</v>
      </c>
      <c r="W71" s="13"/>
      <c r="X71" s="13"/>
      <c r="Y71" s="13"/>
      <c r="Z71" s="13"/>
      <c r="AA71" s="13"/>
      <c r="AB71" s="13"/>
      <c r="AC71" s="13"/>
      <c r="BB71" s="2"/>
      <c r="BC71" s="2"/>
      <c r="BD71" s="2"/>
      <c r="BE71" s="2"/>
      <c r="BF71" s="2"/>
    </row>
    <row r="72" spans="1:58" ht="15.75">
      <c r="A72" s="9">
        <v>6</v>
      </c>
      <c r="B72" s="21" t="s">
        <v>17</v>
      </c>
      <c r="C72" s="17" t="s">
        <v>211</v>
      </c>
      <c r="D72" s="103">
        <f t="shared" si="16"/>
        <v>8.1999999999999993</v>
      </c>
      <c r="E72" s="165"/>
      <c r="F72" s="114">
        <v>1.7</v>
      </c>
      <c r="G72" s="115">
        <v>0</v>
      </c>
      <c r="H72" s="104">
        <v>6.5</v>
      </c>
      <c r="I72" s="105">
        <v>0</v>
      </c>
      <c r="J72" s="148">
        <v>0</v>
      </c>
      <c r="L72" s="9">
        <v>6</v>
      </c>
      <c r="M72" s="21" t="s">
        <v>12</v>
      </c>
      <c r="N72" s="17" t="s">
        <v>253</v>
      </c>
      <c r="O72" s="103">
        <f t="shared" si="17"/>
        <v>5.0999999999999996</v>
      </c>
      <c r="P72" s="165"/>
      <c r="Q72" s="114">
        <v>1.7</v>
      </c>
      <c r="R72" s="115">
        <v>1.7</v>
      </c>
      <c r="S72" s="104">
        <v>1.7</v>
      </c>
      <c r="T72" s="105">
        <v>0</v>
      </c>
      <c r="U72" s="148">
        <v>0</v>
      </c>
      <c r="W72" s="13"/>
      <c r="X72" s="13"/>
      <c r="Y72" s="13"/>
      <c r="Z72" s="13"/>
      <c r="AA72" s="13"/>
      <c r="AB72" s="13"/>
      <c r="AC72" s="13"/>
      <c r="BB72" s="2"/>
      <c r="BC72" s="2"/>
      <c r="BD72" s="2"/>
      <c r="BE72" s="2"/>
      <c r="BF72" s="2"/>
    </row>
    <row r="73" spans="1:58" ht="7.5" customHeight="1">
      <c r="A73" s="2"/>
      <c r="B73" s="22"/>
      <c r="C73" s="24"/>
      <c r="D73" s="46"/>
      <c r="E73" s="46"/>
      <c r="F73" s="46"/>
      <c r="G73" s="46"/>
      <c r="H73" s="46"/>
      <c r="I73" s="46"/>
      <c r="J73" s="46"/>
      <c r="M73" s="22"/>
      <c r="N73" s="24"/>
      <c r="O73" s="107"/>
      <c r="P73" s="107"/>
      <c r="Q73" s="107"/>
      <c r="R73" s="107"/>
      <c r="S73" s="107"/>
      <c r="T73" s="107"/>
      <c r="U73" s="107"/>
      <c r="W73" s="13"/>
      <c r="X73" s="13"/>
      <c r="Y73" s="13"/>
      <c r="Z73" s="13"/>
      <c r="AA73" s="13"/>
      <c r="AB73" s="13"/>
      <c r="AC73" s="13"/>
      <c r="BB73" s="2"/>
      <c r="BC73" s="2"/>
      <c r="BD73" s="2"/>
      <c r="BE73" s="2"/>
      <c r="BF73" s="2"/>
    </row>
    <row r="74" spans="1:58" ht="15.75">
      <c r="A74" s="2"/>
      <c r="B74" s="18"/>
      <c r="C74" s="3" t="s">
        <v>102</v>
      </c>
      <c r="D74" s="46"/>
      <c r="E74" s="46"/>
      <c r="F74" s="46"/>
      <c r="G74" s="46"/>
      <c r="H74" s="46"/>
      <c r="I74" s="46"/>
      <c r="J74" s="46"/>
      <c r="K74" s="25"/>
      <c r="N74" s="3" t="s">
        <v>105</v>
      </c>
      <c r="O74" s="107"/>
      <c r="P74" s="107"/>
      <c r="Q74" s="107"/>
      <c r="R74" s="107"/>
      <c r="S74" s="107"/>
      <c r="T74" s="107"/>
      <c r="U74" s="107"/>
      <c r="W74" s="13"/>
      <c r="X74" s="13"/>
      <c r="Y74" s="13"/>
      <c r="Z74" s="13"/>
      <c r="AA74" s="13"/>
      <c r="AB74" s="13"/>
      <c r="AC74" s="13"/>
      <c r="BB74" s="2"/>
      <c r="BC74" s="2"/>
      <c r="BD74" s="2"/>
      <c r="BE74" s="2"/>
      <c r="BF74" s="2"/>
    </row>
    <row r="75" spans="1:58" ht="15.75">
      <c r="A75" s="6">
        <v>1</v>
      </c>
      <c r="B75" s="20" t="s">
        <v>17</v>
      </c>
      <c r="C75" s="23" t="s">
        <v>212</v>
      </c>
      <c r="D75" s="99">
        <f t="shared" ref="D75:D80" si="18">SUM(E75:J75)</f>
        <v>39.700000000000003</v>
      </c>
      <c r="E75" s="164">
        <v>12</v>
      </c>
      <c r="F75" s="110">
        <v>6.5</v>
      </c>
      <c r="G75" s="110">
        <v>6.5</v>
      </c>
      <c r="H75" s="110">
        <v>1.7</v>
      </c>
      <c r="I75" s="110">
        <v>6.5</v>
      </c>
      <c r="J75" s="144">
        <v>6.5</v>
      </c>
      <c r="L75" s="6">
        <v>1</v>
      </c>
      <c r="M75" s="20" t="s">
        <v>17</v>
      </c>
      <c r="N75" s="23" t="s">
        <v>254</v>
      </c>
      <c r="O75" s="99">
        <f t="shared" ref="O75:O80" si="19">SUM(P75:U75)</f>
        <v>28.599999999999998</v>
      </c>
      <c r="P75" s="164">
        <v>6</v>
      </c>
      <c r="Q75" s="110">
        <v>6.2</v>
      </c>
      <c r="R75" s="110">
        <v>1.7</v>
      </c>
      <c r="S75" s="110">
        <v>6.5</v>
      </c>
      <c r="T75" s="110">
        <v>6.5</v>
      </c>
      <c r="U75" s="144">
        <v>1.7</v>
      </c>
      <c r="W75" s="13"/>
      <c r="X75" s="13"/>
      <c r="Y75" s="13"/>
      <c r="Z75" s="13"/>
      <c r="AA75" s="13"/>
      <c r="AB75" s="13"/>
      <c r="AC75" s="13"/>
      <c r="BB75" s="2"/>
      <c r="BC75" s="2"/>
      <c r="BD75" s="2"/>
      <c r="BE75" s="2"/>
      <c r="BF75" s="2"/>
    </row>
    <row r="76" spans="1:58" ht="15.75">
      <c r="A76" s="4">
        <v>2</v>
      </c>
      <c r="B76" s="18" t="s">
        <v>17</v>
      </c>
      <c r="C76" s="16" t="s">
        <v>213</v>
      </c>
      <c r="D76" s="100">
        <f t="shared" si="18"/>
        <v>17.399999999999999</v>
      </c>
      <c r="E76" s="46">
        <v>3</v>
      </c>
      <c r="F76" s="111">
        <v>6.5</v>
      </c>
      <c r="G76" s="111">
        <v>1.7</v>
      </c>
      <c r="H76" s="111">
        <v>0</v>
      </c>
      <c r="I76" s="111">
        <v>6.2</v>
      </c>
      <c r="J76" s="145">
        <v>0</v>
      </c>
      <c r="L76" s="4">
        <v>2</v>
      </c>
      <c r="M76" s="18" t="s">
        <v>14</v>
      </c>
      <c r="N76" s="16" t="s">
        <v>255</v>
      </c>
      <c r="O76" s="100">
        <f t="shared" si="19"/>
        <v>38.5</v>
      </c>
      <c r="P76" s="46">
        <v>12</v>
      </c>
      <c r="Q76" s="111">
        <v>6.2</v>
      </c>
      <c r="R76" s="111">
        <v>1.7</v>
      </c>
      <c r="S76" s="111">
        <v>6.2</v>
      </c>
      <c r="T76" s="111">
        <v>6.2</v>
      </c>
      <c r="U76" s="145">
        <v>6.2</v>
      </c>
      <c r="W76" s="13"/>
      <c r="X76" s="13"/>
      <c r="Y76" s="13"/>
      <c r="Z76" s="13"/>
      <c r="AA76" s="13"/>
      <c r="AB76" s="13"/>
      <c r="AC76" s="13"/>
      <c r="BB76" s="2"/>
      <c r="BC76" s="2"/>
      <c r="BD76" s="2"/>
      <c r="BE76" s="2"/>
      <c r="BF76" s="2"/>
    </row>
    <row r="77" spans="1:58" ht="15.75">
      <c r="A77" s="4">
        <v>3</v>
      </c>
      <c r="B77" s="18" t="s">
        <v>11</v>
      </c>
      <c r="C77" s="16" t="s">
        <v>214</v>
      </c>
      <c r="D77" s="100">
        <f t="shared" si="18"/>
        <v>31.7</v>
      </c>
      <c r="E77" s="46">
        <v>6</v>
      </c>
      <c r="F77" s="113">
        <v>6.2</v>
      </c>
      <c r="G77" s="101">
        <v>6.5</v>
      </c>
      <c r="H77" s="102">
        <v>6.5</v>
      </c>
      <c r="I77" s="112">
        <v>0</v>
      </c>
      <c r="J77" s="146">
        <v>6.5</v>
      </c>
      <c r="L77" s="4">
        <v>3</v>
      </c>
      <c r="M77" s="18" t="s">
        <v>10</v>
      </c>
      <c r="N77" s="16" t="s">
        <v>256</v>
      </c>
      <c r="O77" s="100">
        <f t="shared" si="19"/>
        <v>14.100000000000001</v>
      </c>
      <c r="P77" s="46"/>
      <c r="Q77" s="113">
        <v>6.2</v>
      </c>
      <c r="R77" s="101">
        <v>0</v>
      </c>
      <c r="S77" s="102">
        <v>1.7</v>
      </c>
      <c r="T77" s="112">
        <v>0</v>
      </c>
      <c r="U77" s="146">
        <v>6.2</v>
      </c>
      <c r="W77" s="13"/>
      <c r="X77" s="13"/>
      <c r="Y77" s="13"/>
      <c r="Z77" s="13"/>
      <c r="AA77" s="13"/>
      <c r="AB77" s="13"/>
      <c r="AC77" s="13"/>
      <c r="BB77" s="2"/>
      <c r="BC77" s="2"/>
      <c r="BD77" s="2"/>
      <c r="BE77" s="2"/>
      <c r="BF77" s="2"/>
    </row>
    <row r="78" spans="1:58" ht="15.75">
      <c r="A78" s="4">
        <v>4</v>
      </c>
      <c r="B78" s="18" t="s">
        <v>14</v>
      </c>
      <c r="C78" s="16" t="s">
        <v>215</v>
      </c>
      <c r="D78" s="100">
        <f t="shared" si="18"/>
        <v>35.799999999999997</v>
      </c>
      <c r="E78" s="46">
        <v>9</v>
      </c>
      <c r="F78" s="113">
        <v>1.7</v>
      </c>
      <c r="G78" s="102">
        <v>6.2</v>
      </c>
      <c r="H78" s="112">
        <v>6.2</v>
      </c>
      <c r="I78" s="101">
        <v>6.2</v>
      </c>
      <c r="J78" s="147">
        <v>6.5</v>
      </c>
      <c r="L78" s="4">
        <v>4</v>
      </c>
      <c r="M78" s="18" t="s">
        <v>14</v>
      </c>
      <c r="N78" s="16" t="s">
        <v>257</v>
      </c>
      <c r="O78" s="100">
        <f t="shared" si="19"/>
        <v>9.6</v>
      </c>
      <c r="P78" s="46"/>
      <c r="Q78" s="113">
        <v>1.7</v>
      </c>
      <c r="R78" s="102">
        <v>6.2</v>
      </c>
      <c r="S78" s="112">
        <v>0</v>
      </c>
      <c r="T78" s="101">
        <v>1.7</v>
      </c>
      <c r="U78" s="147">
        <v>0</v>
      </c>
      <c r="W78" s="13"/>
      <c r="X78" s="13"/>
      <c r="Y78" s="13"/>
      <c r="Z78" s="13"/>
      <c r="AA78" s="13"/>
      <c r="AB78" s="13"/>
      <c r="AC78" s="13"/>
      <c r="BB78" s="2"/>
      <c r="BC78" s="2"/>
      <c r="BD78" s="2"/>
      <c r="BE78" s="2"/>
      <c r="BF78" s="2"/>
    </row>
    <row r="79" spans="1:58" ht="15.75">
      <c r="A79" s="4">
        <v>5</v>
      </c>
      <c r="B79" s="18" t="s">
        <v>16</v>
      </c>
      <c r="C79" s="16" t="s">
        <v>216</v>
      </c>
      <c r="D79" s="100">
        <f t="shared" si="18"/>
        <v>7.9</v>
      </c>
      <c r="E79" s="46"/>
      <c r="F79" s="111">
        <v>0</v>
      </c>
      <c r="G79" s="112">
        <v>0</v>
      </c>
      <c r="H79" s="101">
        <v>6.2</v>
      </c>
      <c r="I79" s="101">
        <v>1.7</v>
      </c>
      <c r="J79" s="146">
        <v>0</v>
      </c>
      <c r="L79" s="4">
        <v>5</v>
      </c>
      <c r="M79" s="18" t="s">
        <v>10</v>
      </c>
      <c r="N79" s="16" t="s">
        <v>258</v>
      </c>
      <c r="O79" s="100">
        <f t="shared" si="19"/>
        <v>18.8</v>
      </c>
      <c r="P79" s="46">
        <v>3</v>
      </c>
      <c r="Q79" s="111">
        <v>1.7</v>
      </c>
      <c r="R79" s="112">
        <v>6.2</v>
      </c>
      <c r="S79" s="101">
        <v>0</v>
      </c>
      <c r="T79" s="101">
        <v>6.2</v>
      </c>
      <c r="U79" s="146">
        <v>1.7</v>
      </c>
      <c r="W79" s="13"/>
      <c r="X79" s="13"/>
      <c r="Y79" s="13"/>
      <c r="Z79" s="13"/>
      <c r="AA79" s="13"/>
      <c r="AB79" s="13"/>
      <c r="AC79" s="13"/>
      <c r="BB79" s="2"/>
      <c r="BC79" s="2"/>
      <c r="BD79" s="2"/>
      <c r="BE79" s="2"/>
      <c r="BF79" s="2"/>
    </row>
    <row r="80" spans="1:58" ht="15.75">
      <c r="A80" s="9">
        <v>6</v>
      </c>
      <c r="B80" s="21" t="s">
        <v>11</v>
      </c>
      <c r="C80" s="17" t="s">
        <v>217</v>
      </c>
      <c r="D80" s="103">
        <f t="shared" si="18"/>
        <v>3.4</v>
      </c>
      <c r="E80" s="165"/>
      <c r="F80" s="114">
        <v>0</v>
      </c>
      <c r="G80" s="115">
        <v>0</v>
      </c>
      <c r="H80" s="104">
        <v>1.7</v>
      </c>
      <c r="I80" s="105">
        <v>1.7</v>
      </c>
      <c r="J80" s="148">
        <v>0</v>
      </c>
      <c r="L80" s="9">
        <v>6</v>
      </c>
      <c r="M80" s="21" t="s">
        <v>17</v>
      </c>
      <c r="N80" s="17" t="s">
        <v>259</v>
      </c>
      <c r="O80" s="103">
        <f t="shared" si="19"/>
        <v>31.9</v>
      </c>
      <c r="P80" s="165">
        <v>9</v>
      </c>
      <c r="Q80" s="114">
        <v>1.7</v>
      </c>
      <c r="R80" s="115">
        <v>6.5</v>
      </c>
      <c r="S80" s="104">
        <v>6.5</v>
      </c>
      <c r="T80" s="105">
        <v>1.7</v>
      </c>
      <c r="U80" s="148">
        <v>6.5</v>
      </c>
      <c r="W80" s="13"/>
      <c r="X80" s="13"/>
      <c r="Y80" s="13"/>
      <c r="Z80" s="13"/>
      <c r="AA80" s="13"/>
      <c r="AB80" s="13"/>
      <c r="AC80" s="13"/>
      <c r="BB80" s="2"/>
      <c r="BC80" s="2"/>
      <c r="BD80" s="2"/>
      <c r="BE80" s="2"/>
      <c r="BF80" s="2"/>
    </row>
    <row r="81" spans="1:67" ht="15">
      <c r="B81" s="22"/>
      <c r="C81" s="24"/>
      <c r="D81" s="107"/>
      <c r="E81" s="107"/>
      <c r="F81" s="107"/>
      <c r="G81" s="107"/>
      <c r="H81" s="107"/>
      <c r="I81" s="107"/>
      <c r="J81" s="107"/>
      <c r="M81" s="22"/>
      <c r="N81" s="24"/>
      <c r="O81" s="107"/>
      <c r="P81" s="107"/>
      <c r="Q81" s="107"/>
      <c r="R81" s="107"/>
      <c r="S81" s="107"/>
      <c r="T81" s="107"/>
      <c r="U81" s="107"/>
      <c r="W81" s="13"/>
      <c r="X81" s="13"/>
      <c r="Y81" s="13"/>
      <c r="Z81" s="13"/>
      <c r="AA81" s="13"/>
      <c r="AB81" s="13"/>
      <c r="AC81" s="13"/>
      <c r="BB81" s="2"/>
      <c r="BC81" s="2"/>
      <c r="BD81" s="2"/>
      <c r="BE81" s="2"/>
      <c r="BF81" s="2"/>
    </row>
    <row r="82" spans="1:67" ht="14.65" customHeight="1">
      <c r="A82" s="2"/>
      <c r="B82" s="18"/>
      <c r="C82" s="3" t="s">
        <v>103</v>
      </c>
      <c r="D82" s="46"/>
      <c r="E82" s="46"/>
      <c r="F82" s="46"/>
      <c r="G82" s="46"/>
      <c r="H82" s="46"/>
      <c r="I82" s="46"/>
      <c r="J82" s="46"/>
      <c r="N82" s="3" t="s">
        <v>106</v>
      </c>
      <c r="O82" s="107"/>
      <c r="P82" s="107"/>
      <c r="Q82" s="107"/>
      <c r="R82" s="107"/>
      <c r="S82" s="107"/>
      <c r="T82" s="107"/>
      <c r="U82" s="107"/>
      <c r="W82" s="13"/>
      <c r="X82" s="13"/>
      <c r="Y82" s="13"/>
      <c r="Z82" s="13"/>
      <c r="AA82" s="13"/>
      <c r="AB82" s="13"/>
      <c r="AC82" s="13"/>
      <c r="BB82" s="2"/>
      <c r="BC82" s="2"/>
      <c r="BD82" s="2"/>
      <c r="BE82" s="2"/>
      <c r="BF82" s="2"/>
      <c r="BO82" s="2"/>
    </row>
    <row r="83" spans="1:67" ht="15.75">
      <c r="A83" s="6">
        <v>1</v>
      </c>
      <c r="B83" s="20" t="s">
        <v>11</v>
      </c>
      <c r="C83" s="23" t="s">
        <v>218</v>
      </c>
      <c r="D83" s="99">
        <f t="shared" ref="D83:D88" si="20">SUM(E83:J83)</f>
        <v>43.6</v>
      </c>
      <c r="E83" s="164">
        <v>12</v>
      </c>
      <c r="F83" s="110">
        <v>6.2</v>
      </c>
      <c r="G83" s="110">
        <v>6.5</v>
      </c>
      <c r="H83" s="110">
        <v>6.2</v>
      </c>
      <c r="I83" s="110">
        <v>6.5</v>
      </c>
      <c r="J83" s="144">
        <v>6.2</v>
      </c>
      <c r="L83" s="6">
        <v>1</v>
      </c>
      <c r="M83" s="20" t="s">
        <v>17</v>
      </c>
      <c r="N83" s="23" t="s">
        <v>260</v>
      </c>
      <c r="O83" s="99">
        <f t="shared" ref="O83:O88" si="21">SUM(P83:U83)</f>
        <v>35</v>
      </c>
      <c r="P83" s="164">
        <v>9</v>
      </c>
      <c r="Q83" s="110">
        <v>6.5</v>
      </c>
      <c r="R83" s="110">
        <v>6.5</v>
      </c>
      <c r="S83" s="110">
        <v>6.5</v>
      </c>
      <c r="T83" s="110">
        <v>0</v>
      </c>
      <c r="U83" s="144">
        <v>6.5</v>
      </c>
      <c r="W83" s="13"/>
      <c r="X83" s="13"/>
      <c r="Y83" s="13"/>
      <c r="Z83" s="13"/>
      <c r="AA83" s="13"/>
      <c r="AB83" s="13"/>
      <c r="AC83" s="13"/>
      <c r="BB83" s="2"/>
      <c r="BC83" s="2"/>
      <c r="BD83" s="2"/>
      <c r="BE83" s="2"/>
      <c r="BF83" s="2"/>
      <c r="BO83" s="3"/>
    </row>
    <row r="84" spans="1:67" ht="15.75">
      <c r="A84" s="4">
        <v>2</v>
      </c>
      <c r="B84" s="18" t="s">
        <v>17</v>
      </c>
      <c r="C84" s="16" t="s">
        <v>219</v>
      </c>
      <c r="D84" s="100">
        <f t="shared" si="20"/>
        <v>36.400000000000006</v>
      </c>
      <c r="E84" s="46">
        <v>9</v>
      </c>
      <c r="F84" s="111">
        <v>6.5</v>
      </c>
      <c r="G84" s="111">
        <v>6.5</v>
      </c>
      <c r="H84" s="111">
        <v>6.2</v>
      </c>
      <c r="I84" s="111">
        <v>6.5</v>
      </c>
      <c r="J84" s="145">
        <v>1.7</v>
      </c>
      <c r="L84" s="4">
        <v>2</v>
      </c>
      <c r="M84" s="18" t="s">
        <v>11</v>
      </c>
      <c r="N84" s="16" t="s">
        <v>261</v>
      </c>
      <c r="O84" s="100">
        <f t="shared" si="21"/>
        <v>24.9</v>
      </c>
      <c r="P84" s="46">
        <v>6</v>
      </c>
      <c r="Q84" s="111">
        <v>6.2</v>
      </c>
      <c r="R84" s="111">
        <v>6.2</v>
      </c>
      <c r="S84" s="111">
        <v>0</v>
      </c>
      <c r="T84" s="111">
        <v>6.5</v>
      </c>
      <c r="U84" s="145">
        <v>0</v>
      </c>
      <c r="W84" s="13"/>
      <c r="X84" s="13"/>
      <c r="Y84" s="13"/>
      <c r="Z84" s="13"/>
      <c r="AA84" s="13"/>
      <c r="AB84" s="13"/>
      <c r="AC84" s="13"/>
      <c r="BB84" s="2"/>
      <c r="BC84" s="2"/>
      <c r="BD84" s="2"/>
      <c r="BE84" s="2"/>
      <c r="BF84" s="2"/>
    </row>
    <row r="85" spans="1:67" ht="15.75">
      <c r="A85" s="4">
        <v>3</v>
      </c>
      <c r="B85" s="18" t="s">
        <v>10</v>
      </c>
      <c r="C85" s="16" t="s">
        <v>220</v>
      </c>
      <c r="D85" s="100">
        <f t="shared" si="20"/>
        <v>7.9</v>
      </c>
      <c r="E85" s="46"/>
      <c r="F85" s="113">
        <v>0</v>
      </c>
      <c r="G85" s="101">
        <v>6.2</v>
      </c>
      <c r="H85" s="102">
        <v>1.7</v>
      </c>
      <c r="I85" s="112">
        <v>0</v>
      </c>
      <c r="J85" s="146">
        <v>0</v>
      </c>
      <c r="L85" s="4">
        <v>3</v>
      </c>
      <c r="M85" s="18" t="s">
        <v>17</v>
      </c>
      <c r="N85" s="16" t="s">
        <v>262</v>
      </c>
      <c r="O85" s="100">
        <f t="shared" si="21"/>
        <v>44.2</v>
      </c>
      <c r="P85" s="46">
        <v>12</v>
      </c>
      <c r="Q85" s="113">
        <v>6.5</v>
      </c>
      <c r="R85" s="101">
        <v>6.5</v>
      </c>
      <c r="S85" s="102">
        <v>6.5</v>
      </c>
      <c r="T85" s="112">
        <v>6.5</v>
      </c>
      <c r="U85" s="146">
        <v>6.2</v>
      </c>
      <c r="W85" s="13"/>
      <c r="X85" s="13"/>
      <c r="Y85" s="13"/>
      <c r="Z85" s="13"/>
      <c r="AA85" s="13"/>
      <c r="AB85" s="13"/>
      <c r="AC85" s="13"/>
      <c r="BB85" s="2"/>
      <c r="BC85" s="2"/>
      <c r="BD85" s="2"/>
      <c r="BE85" s="2"/>
      <c r="BF85" s="2"/>
    </row>
    <row r="86" spans="1:67" ht="15.75">
      <c r="A86" s="4">
        <v>4</v>
      </c>
      <c r="B86" s="18" t="s">
        <v>16</v>
      </c>
      <c r="C86" s="16" t="s">
        <v>221</v>
      </c>
      <c r="D86" s="100">
        <f t="shared" si="20"/>
        <v>19.399999999999999</v>
      </c>
      <c r="E86" s="46">
        <v>3</v>
      </c>
      <c r="F86" s="113">
        <v>6.5</v>
      </c>
      <c r="G86" s="102">
        <v>0</v>
      </c>
      <c r="H86" s="112">
        <v>1.7</v>
      </c>
      <c r="I86" s="101">
        <v>1.7</v>
      </c>
      <c r="J86" s="147">
        <v>6.5</v>
      </c>
      <c r="L86" s="4">
        <v>4</v>
      </c>
      <c r="M86" s="18" t="s">
        <v>10</v>
      </c>
      <c r="N86" s="16" t="s">
        <v>263</v>
      </c>
      <c r="O86" s="100">
        <f t="shared" si="21"/>
        <v>17.7</v>
      </c>
      <c r="P86" s="46">
        <v>3</v>
      </c>
      <c r="Q86" s="113">
        <v>0</v>
      </c>
      <c r="R86" s="102">
        <v>1.7</v>
      </c>
      <c r="S86" s="112">
        <v>0</v>
      </c>
      <c r="T86" s="101">
        <v>6.5</v>
      </c>
      <c r="U86" s="147">
        <v>6.5</v>
      </c>
      <c r="W86" s="13"/>
      <c r="X86" s="13"/>
      <c r="Y86" s="13"/>
      <c r="Z86" s="13"/>
      <c r="AA86" s="13"/>
      <c r="AB86" s="13"/>
      <c r="AC86" s="13"/>
      <c r="BB86" s="2"/>
      <c r="BC86" s="2"/>
      <c r="BD86" s="2"/>
      <c r="BE86" s="2"/>
      <c r="BF86" s="2"/>
    </row>
    <row r="87" spans="1:67" ht="15.75">
      <c r="A87" s="4">
        <v>5</v>
      </c>
      <c r="B87" s="18" t="s">
        <v>14</v>
      </c>
      <c r="C87" s="16" t="s">
        <v>222</v>
      </c>
      <c r="D87" s="100">
        <f t="shared" si="20"/>
        <v>24.9</v>
      </c>
      <c r="E87" s="46">
        <v>6</v>
      </c>
      <c r="F87" s="111">
        <v>0</v>
      </c>
      <c r="G87" s="112">
        <v>0</v>
      </c>
      <c r="H87" s="101">
        <v>6.2</v>
      </c>
      <c r="I87" s="101">
        <v>6.2</v>
      </c>
      <c r="J87" s="146">
        <v>6.5</v>
      </c>
      <c r="L87" s="4">
        <v>5</v>
      </c>
      <c r="M87" s="18" t="s">
        <v>16</v>
      </c>
      <c r="N87" s="16" t="s">
        <v>264</v>
      </c>
      <c r="O87" s="100">
        <f t="shared" si="21"/>
        <v>3.4</v>
      </c>
      <c r="P87" s="46"/>
      <c r="Q87" s="111">
        <v>1.7</v>
      </c>
      <c r="R87" s="112">
        <v>0</v>
      </c>
      <c r="S87" s="101">
        <v>0</v>
      </c>
      <c r="T87" s="101">
        <v>0</v>
      </c>
      <c r="U87" s="146">
        <v>1.7</v>
      </c>
      <c r="W87" s="13"/>
      <c r="X87" s="13"/>
      <c r="Y87" s="13"/>
      <c r="Z87" s="13"/>
      <c r="AA87" s="13"/>
      <c r="AB87" s="13"/>
      <c r="AC87" s="13"/>
      <c r="BB87" s="2"/>
      <c r="BC87" s="2"/>
      <c r="BD87" s="2"/>
      <c r="BE87" s="2"/>
      <c r="BF87" s="2"/>
    </row>
    <row r="88" spans="1:67" ht="15.75">
      <c r="A88" s="9">
        <v>6</v>
      </c>
      <c r="B88" s="21" t="s">
        <v>10</v>
      </c>
      <c r="C88" s="17" t="s">
        <v>223</v>
      </c>
      <c r="D88" s="103">
        <f t="shared" si="20"/>
        <v>5.0999999999999996</v>
      </c>
      <c r="E88" s="165"/>
      <c r="F88" s="114">
        <v>1.7</v>
      </c>
      <c r="G88" s="115">
        <v>1.7</v>
      </c>
      <c r="H88" s="104">
        <v>1.7</v>
      </c>
      <c r="I88" s="105">
        <v>0</v>
      </c>
      <c r="J88" s="148">
        <v>0</v>
      </c>
      <c r="L88" s="9">
        <v>6</v>
      </c>
      <c r="M88" s="21" t="s">
        <v>14</v>
      </c>
      <c r="N88" s="17" t="s">
        <v>265</v>
      </c>
      <c r="O88" s="103">
        <f t="shared" si="21"/>
        <v>6.5</v>
      </c>
      <c r="P88" s="165"/>
      <c r="Q88" s="114">
        <v>0</v>
      </c>
      <c r="R88" s="115">
        <v>0</v>
      </c>
      <c r="S88" s="104">
        <v>6.5</v>
      </c>
      <c r="T88" s="105">
        <v>0</v>
      </c>
      <c r="U88" s="148">
        <v>0</v>
      </c>
      <c r="W88" s="13"/>
      <c r="X88" s="13"/>
      <c r="Y88" s="13"/>
      <c r="Z88" s="13"/>
      <c r="AA88" s="13"/>
      <c r="AB88" s="13"/>
      <c r="AC88" s="13"/>
      <c r="BB88" s="2"/>
      <c r="BC88" s="2"/>
      <c r="BD88" s="2"/>
      <c r="BE88" s="2"/>
      <c r="BF88" s="2"/>
    </row>
    <row r="89" spans="1:67" ht="15">
      <c r="B89" s="22"/>
      <c r="C89" s="24"/>
      <c r="D89" s="107"/>
      <c r="E89" s="107"/>
      <c r="F89" s="107"/>
      <c r="G89" s="107"/>
      <c r="H89" s="107"/>
      <c r="I89" s="107"/>
      <c r="J89" s="107"/>
      <c r="M89" s="22"/>
      <c r="N89" s="24"/>
      <c r="O89" s="107"/>
      <c r="P89" s="107"/>
      <c r="Q89" s="107"/>
      <c r="R89" s="107"/>
      <c r="S89" s="107"/>
      <c r="T89" s="107"/>
      <c r="U89" s="107"/>
      <c r="W89" s="13"/>
      <c r="X89" s="13"/>
      <c r="Y89" s="13"/>
      <c r="Z89" s="13"/>
      <c r="AA89" s="13"/>
      <c r="AB89" s="13"/>
      <c r="AC89" s="13"/>
      <c r="BB89" s="2"/>
      <c r="BC89" s="2"/>
      <c r="BD89" s="2"/>
      <c r="BE89" s="2"/>
      <c r="BF89" s="2"/>
    </row>
    <row r="90" spans="1:67" ht="15.75">
      <c r="A90" s="2"/>
      <c r="B90" s="18"/>
      <c r="C90" s="3" t="s">
        <v>107</v>
      </c>
      <c r="D90" s="46"/>
      <c r="E90" s="46"/>
      <c r="F90" s="46"/>
      <c r="G90" s="46"/>
      <c r="H90" s="46"/>
      <c r="I90" s="46"/>
      <c r="J90" s="46"/>
      <c r="L90" s="2"/>
      <c r="M90" s="2"/>
      <c r="N90" s="3" t="s">
        <v>108</v>
      </c>
      <c r="O90" s="107"/>
      <c r="P90" s="107"/>
      <c r="Q90" s="46"/>
      <c r="R90" s="46"/>
      <c r="S90" s="46"/>
      <c r="T90" s="46"/>
      <c r="U90" s="46"/>
      <c r="W90" s="13"/>
      <c r="X90" s="13"/>
      <c r="Y90" s="13"/>
      <c r="Z90" s="13"/>
      <c r="AA90" s="13"/>
      <c r="AB90" s="13"/>
      <c r="AC90" s="13"/>
      <c r="BB90" s="2"/>
      <c r="BC90" s="2"/>
      <c r="BD90" s="2"/>
      <c r="BE90" s="2"/>
      <c r="BF90" s="2"/>
    </row>
    <row r="91" spans="1:67" ht="15.75">
      <c r="A91" s="6">
        <v>1</v>
      </c>
      <c r="B91" s="20" t="s">
        <v>11</v>
      </c>
      <c r="C91" s="23" t="s">
        <v>224</v>
      </c>
      <c r="D91" s="99">
        <f t="shared" ref="D91:D96" si="22">SUM(E91:J91)</f>
        <v>43.9</v>
      </c>
      <c r="E91" s="164">
        <v>12</v>
      </c>
      <c r="F91" s="110">
        <v>6.2</v>
      </c>
      <c r="G91" s="110">
        <v>6.2</v>
      </c>
      <c r="H91" s="110">
        <v>6.5</v>
      </c>
      <c r="I91" s="110">
        <v>6.5</v>
      </c>
      <c r="J91" s="144">
        <v>6.5</v>
      </c>
      <c r="L91" s="6">
        <v>1</v>
      </c>
      <c r="M91" s="20" t="s">
        <v>17</v>
      </c>
      <c r="N91" s="23" t="s">
        <v>266</v>
      </c>
      <c r="O91" s="99">
        <f t="shared" ref="O91:O96" si="23">SUM(P91:U91)</f>
        <v>34.700000000000003</v>
      </c>
      <c r="P91" s="164">
        <v>9</v>
      </c>
      <c r="Q91" s="110">
        <v>6.5</v>
      </c>
      <c r="R91" s="110">
        <v>6.5</v>
      </c>
      <c r="S91" s="110">
        <v>0</v>
      </c>
      <c r="T91" s="110">
        <v>6.5</v>
      </c>
      <c r="U91" s="144">
        <v>6.2</v>
      </c>
      <c r="W91" s="13"/>
      <c r="X91" s="13"/>
      <c r="Y91" s="13"/>
      <c r="Z91" s="13"/>
      <c r="AA91" s="13"/>
      <c r="AB91" s="13"/>
      <c r="AC91" s="13"/>
      <c r="BB91" s="2"/>
      <c r="BC91" s="2"/>
      <c r="BD91" s="2"/>
      <c r="BE91" s="2"/>
      <c r="BF91" s="2"/>
    </row>
    <row r="92" spans="1:67" ht="15.75">
      <c r="A92" s="4">
        <v>2</v>
      </c>
      <c r="B92" s="18" t="s">
        <v>17</v>
      </c>
      <c r="C92" s="16" t="s">
        <v>225</v>
      </c>
      <c r="D92" s="100">
        <f t="shared" si="22"/>
        <v>35</v>
      </c>
      <c r="E92" s="46">
        <v>9</v>
      </c>
      <c r="F92" s="111">
        <v>6.5</v>
      </c>
      <c r="G92" s="111">
        <v>6.5</v>
      </c>
      <c r="H92" s="111">
        <v>6.5</v>
      </c>
      <c r="I92" s="111">
        <v>6.5</v>
      </c>
      <c r="J92" s="145">
        <v>0</v>
      </c>
      <c r="L92" s="4">
        <v>2</v>
      </c>
      <c r="M92" s="18" t="s">
        <v>13</v>
      </c>
      <c r="N92" s="16" t="s">
        <v>267</v>
      </c>
      <c r="O92" s="100">
        <f t="shared" si="23"/>
        <v>17.399999999999999</v>
      </c>
      <c r="P92" s="46">
        <v>3</v>
      </c>
      <c r="Q92" s="111">
        <v>6.5</v>
      </c>
      <c r="R92" s="111">
        <v>0</v>
      </c>
      <c r="S92" s="111">
        <v>0</v>
      </c>
      <c r="T92" s="111">
        <v>6.2</v>
      </c>
      <c r="U92" s="145">
        <v>1.7</v>
      </c>
      <c r="W92" s="13"/>
      <c r="X92" s="13"/>
      <c r="Y92" s="13"/>
      <c r="Z92" s="13"/>
      <c r="AA92" s="13"/>
      <c r="AB92" s="13"/>
      <c r="AC92" s="13"/>
      <c r="BB92" s="2"/>
      <c r="BC92" s="2"/>
      <c r="BD92" s="2"/>
      <c r="BE92" s="2"/>
      <c r="BF92" s="2"/>
    </row>
    <row r="93" spans="1:67" ht="15.75">
      <c r="A93" s="4">
        <v>3</v>
      </c>
      <c r="B93" s="18" t="s">
        <v>10</v>
      </c>
      <c r="C93" s="16" t="s">
        <v>226</v>
      </c>
      <c r="D93" s="100">
        <f t="shared" si="22"/>
        <v>7.9</v>
      </c>
      <c r="E93" s="46"/>
      <c r="F93" s="113">
        <v>6.2</v>
      </c>
      <c r="G93" s="101">
        <v>1.7</v>
      </c>
      <c r="H93" s="102">
        <v>0</v>
      </c>
      <c r="I93" s="112">
        <v>0</v>
      </c>
      <c r="J93" s="146">
        <v>0</v>
      </c>
      <c r="L93" s="4">
        <v>3</v>
      </c>
      <c r="M93" s="18" t="s">
        <v>10</v>
      </c>
      <c r="N93" s="16" t="s">
        <v>268</v>
      </c>
      <c r="O93" s="100">
        <f t="shared" si="23"/>
        <v>25.2</v>
      </c>
      <c r="P93" s="46">
        <v>6</v>
      </c>
      <c r="Q93" s="113">
        <v>0</v>
      </c>
      <c r="R93" s="101">
        <v>6.2</v>
      </c>
      <c r="S93" s="102">
        <v>6.5</v>
      </c>
      <c r="T93" s="112">
        <v>0</v>
      </c>
      <c r="U93" s="146">
        <v>6.5</v>
      </c>
      <c r="W93" s="13"/>
      <c r="X93" s="13"/>
      <c r="Y93" s="13"/>
      <c r="Z93" s="13"/>
      <c r="AA93" s="13"/>
      <c r="AB93" s="13"/>
      <c r="AC93" s="13"/>
      <c r="BB93" s="2"/>
      <c r="BC93" s="2"/>
      <c r="BD93" s="2"/>
      <c r="BE93" s="2"/>
      <c r="BF93" s="2"/>
    </row>
    <row r="94" spans="1:67" ht="15.75">
      <c r="A94" s="4">
        <v>4</v>
      </c>
      <c r="B94" s="18" t="s">
        <v>123</v>
      </c>
      <c r="C94" s="16" t="s">
        <v>227</v>
      </c>
      <c r="D94" s="100">
        <f t="shared" si="22"/>
        <v>20.7</v>
      </c>
      <c r="E94" s="46">
        <v>6</v>
      </c>
      <c r="F94" s="113">
        <v>1.7</v>
      </c>
      <c r="G94" s="102">
        <v>0</v>
      </c>
      <c r="H94" s="112">
        <v>0</v>
      </c>
      <c r="I94" s="101">
        <v>6.5</v>
      </c>
      <c r="J94" s="147">
        <v>6.5</v>
      </c>
      <c r="L94" s="4">
        <v>4</v>
      </c>
      <c r="M94" s="18" t="s">
        <v>141</v>
      </c>
      <c r="N94" s="16" t="s">
        <v>269</v>
      </c>
      <c r="O94" s="100">
        <f t="shared" si="23"/>
        <v>44.5</v>
      </c>
      <c r="P94" s="46">
        <v>12</v>
      </c>
      <c r="Q94" s="113">
        <v>6.5</v>
      </c>
      <c r="R94" s="102">
        <v>6.5</v>
      </c>
      <c r="S94" s="112">
        <v>6.5</v>
      </c>
      <c r="T94" s="101">
        <v>6.5</v>
      </c>
      <c r="U94" s="147">
        <v>6.5</v>
      </c>
      <c r="W94" s="13"/>
      <c r="X94" s="13"/>
      <c r="Y94" s="13"/>
      <c r="Z94" s="13"/>
      <c r="AA94" s="13"/>
      <c r="AB94" s="13"/>
      <c r="AC94" s="13"/>
      <c r="BB94" s="2"/>
      <c r="BC94" s="2"/>
      <c r="BD94" s="2"/>
      <c r="BE94" s="2"/>
      <c r="BF94" s="2"/>
    </row>
    <row r="95" spans="1:67" ht="15.75">
      <c r="A95" s="4">
        <v>5</v>
      </c>
      <c r="B95" s="18" t="s">
        <v>16</v>
      </c>
      <c r="C95" s="16" t="s">
        <v>228</v>
      </c>
      <c r="D95" s="100">
        <f t="shared" si="22"/>
        <v>17.399999999999999</v>
      </c>
      <c r="E95" s="46">
        <v>3</v>
      </c>
      <c r="F95" s="111">
        <v>0</v>
      </c>
      <c r="G95" s="112">
        <v>1.7</v>
      </c>
      <c r="H95" s="101">
        <v>6.2</v>
      </c>
      <c r="I95" s="101">
        <v>0</v>
      </c>
      <c r="J95" s="146">
        <v>6.5</v>
      </c>
      <c r="L95" s="4">
        <v>5</v>
      </c>
      <c r="M95" s="18" t="s">
        <v>10</v>
      </c>
      <c r="N95" s="16" t="s">
        <v>270</v>
      </c>
      <c r="O95" s="100">
        <f t="shared" si="23"/>
        <v>6.2</v>
      </c>
      <c r="P95" s="46"/>
      <c r="Q95" s="111">
        <v>0</v>
      </c>
      <c r="R95" s="112">
        <v>0</v>
      </c>
      <c r="S95" s="101">
        <v>6.2</v>
      </c>
      <c r="T95" s="101">
        <v>0</v>
      </c>
      <c r="U95" s="146">
        <v>0</v>
      </c>
      <c r="W95" s="13"/>
      <c r="X95" s="13"/>
      <c r="Y95" s="13"/>
      <c r="Z95" s="13"/>
      <c r="AA95" s="13"/>
      <c r="AB95" s="13"/>
      <c r="AC95" s="13"/>
      <c r="BB95" s="2"/>
      <c r="BC95" s="2"/>
      <c r="BD95" s="2"/>
      <c r="BE95" s="2"/>
      <c r="BF95" s="2"/>
    </row>
    <row r="96" spans="1:67" ht="15.75">
      <c r="A96" s="9">
        <v>6</v>
      </c>
      <c r="B96" s="21" t="s">
        <v>17</v>
      </c>
      <c r="C96" s="17" t="s">
        <v>229</v>
      </c>
      <c r="D96" s="103">
        <f t="shared" si="22"/>
        <v>9.6</v>
      </c>
      <c r="E96" s="165"/>
      <c r="F96" s="114">
        <v>1.7</v>
      </c>
      <c r="G96" s="115">
        <v>6.2</v>
      </c>
      <c r="H96" s="104">
        <v>1.7</v>
      </c>
      <c r="I96" s="105">
        <v>0</v>
      </c>
      <c r="J96" s="148">
        <v>0</v>
      </c>
      <c r="L96" s="9">
        <v>6</v>
      </c>
      <c r="M96" s="21" t="s">
        <v>17</v>
      </c>
      <c r="N96" s="17" t="s">
        <v>271</v>
      </c>
      <c r="O96" s="103">
        <f t="shared" si="23"/>
        <v>5.0999999999999996</v>
      </c>
      <c r="P96" s="165"/>
      <c r="Q96" s="114">
        <v>0</v>
      </c>
      <c r="R96" s="115">
        <v>1.7</v>
      </c>
      <c r="S96" s="104">
        <v>1.7</v>
      </c>
      <c r="T96" s="105">
        <v>1.7</v>
      </c>
      <c r="U96" s="148">
        <v>0</v>
      </c>
      <c r="BB96" s="2"/>
      <c r="BC96" s="2"/>
      <c r="BD96" s="2"/>
      <c r="BE96" s="2"/>
      <c r="BF96" s="2"/>
    </row>
    <row r="97" spans="1:58" ht="15">
      <c r="B97" s="22"/>
      <c r="C97" s="24"/>
      <c r="D97" s="107"/>
      <c r="E97" s="107"/>
      <c r="F97" s="107"/>
      <c r="G97" s="107"/>
      <c r="H97" s="107"/>
      <c r="I97" s="107"/>
      <c r="J97" s="107"/>
      <c r="BB97" s="2"/>
      <c r="BC97" s="2"/>
      <c r="BD97" s="2"/>
      <c r="BE97" s="2"/>
      <c r="BF97" s="2"/>
    </row>
    <row r="98" spans="1:58" ht="15.75">
      <c r="A98" s="2"/>
      <c r="B98" s="18"/>
      <c r="C98" s="3" t="s">
        <v>109</v>
      </c>
      <c r="D98" s="46"/>
      <c r="E98" s="46"/>
      <c r="F98" s="46"/>
      <c r="G98" s="46"/>
      <c r="H98" s="46"/>
      <c r="I98" s="46"/>
      <c r="J98" s="46"/>
      <c r="L98" s="2"/>
      <c r="M98" s="18"/>
      <c r="N98" s="3" t="s">
        <v>115</v>
      </c>
      <c r="O98" s="46"/>
      <c r="P98" s="46"/>
      <c r="Q98" s="46"/>
      <c r="R98" s="46"/>
      <c r="S98" s="46"/>
      <c r="T98" s="46"/>
      <c r="U98" s="46"/>
      <c r="BB98" s="2"/>
      <c r="BC98" s="2"/>
      <c r="BD98" s="2"/>
      <c r="BE98" s="2"/>
      <c r="BF98" s="2"/>
    </row>
    <row r="99" spans="1:58" ht="15.75">
      <c r="A99" s="6">
        <v>1</v>
      </c>
      <c r="B99" s="20" t="s">
        <v>14</v>
      </c>
      <c r="C99" s="23" t="s">
        <v>230</v>
      </c>
      <c r="D99" s="99">
        <f t="shared" ref="D99:D104" si="24">SUM(E99:J99)</f>
        <v>44.2</v>
      </c>
      <c r="E99" s="164">
        <v>12</v>
      </c>
      <c r="F99" s="110">
        <v>6.5</v>
      </c>
      <c r="G99" s="110">
        <v>6.5</v>
      </c>
      <c r="H99" s="110">
        <v>6.5</v>
      </c>
      <c r="I99" s="110">
        <v>6.5</v>
      </c>
      <c r="J99" s="144">
        <v>6.2</v>
      </c>
      <c r="L99" s="6">
        <v>1</v>
      </c>
      <c r="M99" s="20" t="s">
        <v>15</v>
      </c>
      <c r="N99" s="23" t="s">
        <v>272</v>
      </c>
      <c r="O99" s="99">
        <f t="shared" ref="O99:O104" si="25">SUM(P99:U99)</f>
        <v>35.799999999999997</v>
      </c>
      <c r="P99" s="164">
        <v>9</v>
      </c>
      <c r="Q99" s="110">
        <v>6.5</v>
      </c>
      <c r="R99" s="110">
        <v>6.2</v>
      </c>
      <c r="S99" s="110">
        <v>6.2</v>
      </c>
      <c r="T99" s="110">
        <v>1.7</v>
      </c>
      <c r="U99" s="144">
        <v>6.2</v>
      </c>
      <c r="BB99" s="2"/>
    </row>
    <row r="100" spans="1:58" ht="15.75">
      <c r="A100" s="4">
        <v>2</v>
      </c>
      <c r="B100" s="18" t="s">
        <v>16</v>
      </c>
      <c r="C100" s="16" t="s">
        <v>231</v>
      </c>
      <c r="D100" s="100">
        <f t="shared" si="24"/>
        <v>36.1</v>
      </c>
      <c r="E100" s="46">
        <v>9</v>
      </c>
      <c r="F100" s="111">
        <v>6.5</v>
      </c>
      <c r="G100" s="111">
        <v>6.2</v>
      </c>
      <c r="H100" s="111">
        <v>6.2</v>
      </c>
      <c r="I100" s="111">
        <v>6.5</v>
      </c>
      <c r="J100" s="145">
        <v>1.7</v>
      </c>
      <c r="L100" s="4">
        <v>2</v>
      </c>
      <c r="M100" s="18" t="s">
        <v>10</v>
      </c>
      <c r="N100" s="16" t="s">
        <v>273</v>
      </c>
      <c r="O100" s="100">
        <f t="shared" si="25"/>
        <v>39.400000000000006</v>
      </c>
      <c r="P100" s="46">
        <v>12</v>
      </c>
      <c r="Q100" s="111">
        <v>6.5</v>
      </c>
      <c r="R100" s="111">
        <v>6.2</v>
      </c>
      <c r="S100" s="111">
        <v>6.5</v>
      </c>
      <c r="T100" s="111">
        <v>6.5</v>
      </c>
      <c r="U100" s="145">
        <v>1.7</v>
      </c>
      <c r="AH100" s="2"/>
      <c r="AI100" s="2"/>
    </row>
    <row r="101" spans="1:58" ht="15.75">
      <c r="A101" s="4">
        <v>3</v>
      </c>
      <c r="B101" s="18" t="s">
        <v>11</v>
      </c>
      <c r="C101" s="16" t="s">
        <v>232</v>
      </c>
      <c r="D101" s="100">
        <f t="shared" si="24"/>
        <v>11.299999999999999</v>
      </c>
      <c r="E101" s="46"/>
      <c r="F101" s="113">
        <v>6.2</v>
      </c>
      <c r="G101" s="101">
        <v>1.7</v>
      </c>
      <c r="H101" s="102">
        <v>1.7</v>
      </c>
      <c r="I101" s="112">
        <v>0</v>
      </c>
      <c r="J101" s="146">
        <v>1.7</v>
      </c>
      <c r="L101" s="4">
        <v>3</v>
      </c>
      <c r="M101" s="18" t="s">
        <v>12</v>
      </c>
      <c r="N101" s="16" t="s">
        <v>274</v>
      </c>
      <c r="O101" s="100">
        <f t="shared" si="25"/>
        <v>21.599999999999998</v>
      </c>
      <c r="P101" s="46">
        <v>3</v>
      </c>
      <c r="Q101" s="113">
        <v>0</v>
      </c>
      <c r="R101" s="101">
        <v>6.2</v>
      </c>
      <c r="S101" s="102">
        <v>0</v>
      </c>
      <c r="T101" s="112">
        <v>6.2</v>
      </c>
      <c r="U101" s="146">
        <v>6.2</v>
      </c>
    </row>
    <row r="102" spans="1:58" ht="15.75">
      <c r="A102" s="4">
        <v>4</v>
      </c>
      <c r="B102" s="18" t="s">
        <v>10</v>
      </c>
      <c r="C102" s="16" t="s">
        <v>233</v>
      </c>
      <c r="D102" s="100">
        <f t="shared" si="24"/>
        <v>5.0999999999999996</v>
      </c>
      <c r="E102" s="46"/>
      <c r="F102" s="113">
        <v>1.7</v>
      </c>
      <c r="G102" s="102">
        <v>1.7</v>
      </c>
      <c r="H102" s="112">
        <v>0</v>
      </c>
      <c r="I102" s="101">
        <v>1.7</v>
      </c>
      <c r="J102" s="147">
        <v>0</v>
      </c>
      <c r="L102" s="4">
        <v>4</v>
      </c>
      <c r="M102" s="18" t="s">
        <v>16</v>
      </c>
      <c r="N102" s="16" t="s">
        <v>275</v>
      </c>
      <c r="O102" s="100">
        <f t="shared" si="25"/>
        <v>28.599999999999998</v>
      </c>
      <c r="P102" s="46">
        <v>6</v>
      </c>
      <c r="Q102" s="113">
        <v>6.5</v>
      </c>
      <c r="R102" s="102">
        <v>1.7</v>
      </c>
      <c r="S102" s="112">
        <v>1.7</v>
      </c>
      <c r="T102" s="101">
        <v>6.2</v>
      </c>
      <c r="U102" s="147">
        <v>6.5</v>
      </c>
    </row>
    <row r="103" spans="1:58" ht="15.75">
      <c r="A103" s="4">
        <v>5</v>
      </c>
      <c r="B103" s="18" t="s">
        <v>10</v>
      </c>
      <c r="C103" s="16" t="s">
        <v>234</v>
      </c>
      <c r="D103" s="100">
        <f t="shared" si="24"/>
        <v>24.9</v>
      </c>
      <c r="E103" s="46">
        <v>6</v>
      </c>
      <c r="F103" s="111">
        <v>0</v>
      </c>
      <c r="G103" s="112">
        <v>0</v>
      </c>
      <c r="H103" s="101">
        <v>6.5</v>
      </c>
      <c r="I103" s="101">
        <v>6.2</v>
      </c>
      <c r="J103" s="146">
        <v>6.2</v>
      </c>
      <c r="L103" s="4">
        <v>5</v>
      </c>
      <c r="M103" s="18" t="s">
        <v>17</v>
      </c>
      <c r="N103" s="16" t="s">
        <v>276</v>
      </c>
      <c r="O103" s="100">
        <f t="shared" si="25"/>
        <v>11.599999999999998</v>
      </c>
      <c r="P103" s="46"/>
      <c r="Q103" s="111">
        <v>0</v>
      </c>
      <c r="R103" s="112">
        <v>1.7</v>
      </c>
      <c r="S103" s="101">
        <v>6.5</v>
      </c>
      <c r="T103" s="101">
        <v>1.7</v>
      </c>
      <c r="U103" s="146">
        <v>1.7</v>
      </c>
    </row>
    <row r="104" spans="1:58" ht="15.75">
      <c r="A104" s="9">
        <v>6</v>
      </c>
      <c r="B104" s="21" t="s">
        <v>13</v>
      </c>
      <c r="C104" s="17" t="s">
        <v>235</v>
      </c>
      <c r="D104" s="103">
        <f t="shared" si="24"/>
        <v>15.7</v>
      </c>
      <c r="E104" s="165">
        <v>3</v>
      </c>
      <c r="F104" s="114">
        <v>0</v>
      </c>
      <c r="G104" s="115">
        <v>6.2</v>
      </c>
      <c r="H104" s="104">
        <v>0</v>
      </c>
      <c r="I104" s="105">
        <v>0</v>
      </c>
      <c r="J104" s="148">
        <v>6.5</v>
      </c>
      <c r="L104" s="9">
        <v>6</v>
      </c>
      <c r="M104" s="21" t="s">
        <v>13</v>
      </c>
      <c r="N104" s="17" t="s">
        <v>287</v>
      </c>
      <c r="O104" s="103">
        <f t="shared" si="25"/>
        <v>1.7</v>
      </c>
      <c r="P104" s="165"/>
      <c r="Q104" s="114">
        <v>0</v>
      </c>
      <c r="R104" s="115">
        <v>1.7</v>
      </c>
      <c r="S104" s="104">
        <v>0</v>
      </c>
      <c r="T104" s="105">
        <v>0</v>
      </c>
      <c r="U104" s="148">
        <v>0</v>
      </c>
    </row>
    <row r="106" spans="1:58" ht="15.75">
      <c r="A106" s="2"/>
      <c r="B106" s="18"/>
      <c r="C106" s="3" t="s">
        <v>116</v>
      </c>
      <c r="D106" s="46"/>
      <c r="E106" s="46"/>
      <c r="F106" s="46"/>
      <c r="G106" s="46"/>
      <c r="H106" s="46"/>
      <c r="I106" s="46"/>
      <c r="J106" s="46"/>
      <c r="L106" s="2"/>
      <c r="M106" s="18"/>
      <c r="N106" s="3" t="s">
        <v>117</v>
      </c>
      <c r="O106" s="46"/>
      <c r="P106" s="46"/>
      <c r="Q106" s="46"/>
      <c r="R106" s="46"/>
      <c r="S106" s="46"/>
      <c r="T106" s="46"/>
      <c r="U106" s="46"/>
    </row>
    <row r="107" spans="1:58" ht="15.75">
      <c r="A107" s="6">
        <v>1</v>
      </c>
      <c r="B107" s="20" t="s">
        <v>11</v>
      </c>
      <c r="C107" s="23" t="s">
        <v>236</v>
      </c>
      <c r="D107" s="99">
        <f t="shared" ref="D107:D112" si="26">SUM(E107:J107)</f>
        <v>37.4</v>
      </c>
      <c r="E107" s="164">
        <v>12</v>
      </c>
      <c r="F107" s="110">
        <v>6.5</v>
      </c>
      <c r="G107" s="110">
        <v>6.2</v>
      </c>
      <c r="H107" s="110">
        <v>6.2</v>
      </c>
      <c r="I107" s="110">
        <v>0</v>
      </c>
      <c r="J107" s="144">
        <v>6.5</v>
      </c>
      <c r="L107" s="6">
        <v>1</v>
      </c>
      <c r="M107" s="20" t="s">
        <v>141</v>
      </c>
      <c r="N107" s="23" t="s">
        <v>277</v>
      </c>
      <c r="O107" s="99">
        <f t="shared" ref="O107:O112" si="27">SUM(P107:U107)</f>
        <v>14.399999999999999</v>
      </c>
      <c r="P107" s="164"/>
      <c r="Q107" s="110">
        <v>6.2</v>
      </c>
      <c r="R107" s="110">
        <v>0</v>
      </c>
      <c r="S107" s="110">
        <v>6.5</v>
      </c>
      <c r="T107" s="110">
        <v>0</v>
      </c>
      <c r="U107" s="144">
        <v>1.7</v>
      </c>
    </row>
    <row r="108" spans="1:58" ht="15.75">
      <c r="A108" s="4">
        <v>2</v>
      </c>
      <c r="B108" s="18" t="s">
        <v>17</v>
      </c>
      <c r="C108" s="16" t="s">
        <v>237</v>
      </c>
      <c r="D108" s="100">
        <f t="shared" si="26"/>
        <v>34.4</v>
      </c>
      <c r="E108" s="46">
        <v>9</v>
      </c>
      <c r="F108" s="111">
        <v>6.2</v>
      </c>
      <c r="G108" s="111">
        <v>6.5</v>
      </c>
      <c r="H108" s="111">
        <v>6.2</v>
      </c>
      <c r="I108" s="111">
        <v>6.5</v>
      </c>
      <c r="J108" s="145">
        <v>0</v>
      </c>
      <c r="L108" s="4">
        <v>2</v>
      </c>
      <c r="M108" s="18" t="s">
        <v>10</v>
      </c>
      <c r="N108" s="16" t="s">
        <v>278</v>
      </c>
      <c r="O108" s="100">
        <f t="shared" si="27"/>
        <v>34.1</v>
      </c>
      <c r="P108" s="46">
        <v>9</v>
      </c>
      <c r="Q108" s="111">
        <v>6.2</v>
      </c>
      <c r="R108" s="111">
        <v>0</v>
      </c>
      <c r="S108" s="111">
        <v>6.2</v>
      </c>
      <c r="T108" s="111">
        <v>6.5</v>
      </c>
      <c r="U108" s="145">
        <v>6.2</v>
      </c>
    </row>
    <row r="109" spans="1:58" ht="15.75">
      <c r="A109" s="4">
        <v>3</v>
      </c>
      <c r="B109" s="18" t="s">
        <v>12</v>
      </c>
      <c r="C109" s="16" t="s">
        <v>238</v>
      </c>
      <c r="D109" s="100">
        <f t="shared" si="26"/>
        <v>19.399999999999999</v>
      </c>
      <c r="E109" s="46">
        <v>3</v>
      </c>
      <c r="F109" s="113">
        <v>0</v>
      </c>
      <c r="G109" s="101">
        <v>1.7</v>
      </c>
      <c r="H109" s="102">
        <v>1.7</v>
      </c>
      <c r="I109" s="112">
        <v>6.5</v>
      </c>
      <c r="J109" s="146">
        <v>6.5</v>
      </c>
      <c r="L109" s="4">
        <v>3</v>
      </c>
      <c r="M109" s="18" t="s">
        <v>13</v>
      </c>
      <c r="N109" s="16" t="s">
        <v>279</v>
      </c>
      <c r="O109" s="100">
        <f t="shared" si="27"/>
        <v>26.9</v>
      </c>
      <c r="P109" s="46">
        <v>6</v>
      </c>
      <c r="Q109" s="113">
        <v>0</v>
      </c>
      <c r="R109" s="101">
        <v>6.2</v>
      </c>
      <c r="S109" s="102">
        <v>1.7</v>
      </c>
      <c r="T109" s="112">
        <v>6.5</v>
      </c>
      <c r="U109" s="146">
        <v>6.5</v>
      </c>
    </row>
    <row r="110" spans="1:58" ht="15.75">
      <c r="A110" s="4">
        <v>4</v>
      </c>
      <c r="B110" s="18" t="s">
        <v>10</v>
      </c>
      <c r="C110" s="16" t="s">
        <v>239</v>
      </c>
      <c r="D110" s="100">
        <f t="shared" si="26"/>
        <v>22.099999999999998</v>
      </c>
      <c r="E110" s="46">
        <v>6</v>
      </c>
      <c r="F110" s="113">
        <v>6.5</v>
      </c>
      <c r="G110" s="102">
        <v>0</v>
      </c>
      <c r="H110" s="112">
        <v>1.7</v>
      </c>
      <c r="I110" s="101">
        <v>6.2</v>
      </c>
      <c r="J110" s="147">
        <v>1.7</v>
      </c>
      <c r="L110" s="4">
        <v>4</v>
      </c>
      <c r="M110" s="18" t="s">
        <v>11</v>
      </c>
      <c r="N110" s="16" t="s">
        <v>280</v>
      </c>
      <c r="O110" s="100">
        <f t="shared" si="27"/>
        <v>37.4</v>
      </c>
      <c r="P110" s="46">
        <v>12</v>
      </c>
      <c r="Q110" s="113">
        <v>6.5</v>
      </c>
      <c r="R110" s="102">
        <v>6.5</v>
      </c>
      <c r="S110" s="112">
        <v>0</v>
      </c>
      <c r="T110" s="101">
        <v>6.2</v>
      </c>
      <c r="U110" s="147">
        <v>6.2</v>
      </c>
    </row>
    <row r="111" spans="1:58" ht="15.75">
      <c r="A111" s="4">
        <v>5</v>
      </c>
      <c r="B111" s="18" t="s">
        <v>17</v>
      </c>
      <c r="C111" s="16" t="s">
        <v>240</v>
      </c>
      <c r="D111" s="100">
        <f t="shared" si="26"/>
        <v>11.299999999999999</v>
      </c>
      <c r="E111" s="46"/>
      <c r="F111" s="111">
        <v>1.7</v>
      </c>
      <c r="G111" s="112">
        <v>1.7</v>
      </c>
      <c r="H111" s="101">
        <v>6.2</v>
      </c>
      <c r="I111" s="101">
        <v>1.7</v>
      </c>
      <c r="J111" s="146">
        <v>0</v>
      </c>
      <c r="L111" s="4">
        <v>5</v>
      </c>
      <c r="M111" s="18" t="s">
        <v>10</v>
      </c>
      <c r="N111" s="16" t="s">
        <v>281</v>
      </c>
      <c r="O111" s="100">
        <f t="shared" si="27"/>
        <v>19.099999999999998</v>
      </c>
      <c r="P111" s="46">
        <v>3</v>
      </c>
      <c r="Q111" s="111">
        <v>1.7</v>
      </c>
      <c r="R111" s="112">
        <v>6.5</v>
      </c>
      <c r="S111" s="101">
        <v>6.2</v>
      </c>
      <c r="T111" s="101">
        <v>1.7</v>
      </c>
      <c r="U111" s="146">
        <v>0</v>
      </c>
    </row>
    <row r="112" spans="1:58" ht="15.75">
      <c r="A112" s="9">
        <v>6</v>
      </c>
      <c r="B112" s="21" t="s">
        <v>10</v>
      </c>
      <c r="C112" s="17" t="s">
        <v>241</v>
      </c>
      <c r="D112" s="103">
        <f t="shared" si="26"/>
        <v>14.100000000000001</v>
      </c>
      <c r="E112" s="165"/>
      <c r="F112" s="114">
        <v>0</v>
      </c>
      <c r="G112" s="115">
        <v>6.2</v>
      </c>
      <c r="H112" s="104">
        <v>1.7</v>
      </c>
      <c r="I112" s="105">
        <v>0</v>
      </c>
      <c r="J112" s="148">
        <v>6.2</v>
      </c>
      <c r="L112" s="9">
        <v>6</v>
      </c>
      <c r="M112" s="21" t="s">
        <v>11</v>
      </c>
      <c r="N112" s="17" t="s">
        <v>282</v>
      </c>
      <c r="O112" s="103">
        <f t="shared" si="27"/>
        <v>6.8</v>
      </c>
      <c r="P112" s="165"/>
      <c r="Q112" s="114">
        <v>1.7</v>
      </c>
      <c r="R112" s="115">
        <v>1.7</v>
      </c>
      <c r="S112" s="104">
        <v>1.7</v>
      </c>
      <c r="T112" s="105">
        <v>0</v>
      </c>
      <c r="U112" s="148">
        <v>1.7</v>
      </c>
    </row>
  </sheetData>
  <customSheetViews>
    <customSheetView guid="{36A6247B-8C68-4D72-8AD9-FA70838DDE49}" scale="90">
      <selection activeCell="C86" sqref="C86"/>
      <pageMargins left="0" right="0" top="0.86614173228346458" bottom="0.6692913385826772" header="0" footer="0"/>
      <pageSetup paperSize="9" orientation="landscape" horizontalDpi="360" verticalDpi="196" r:id="rId1"/>
      <headerFooter alignWithMargins="0"/>
    </customSheetView>
  </customSheetViews>
  <phoneticPr fontId="0" type="noConversion"/>
  <pageMargins left="0" right="0" top="0.86614173228346458" bottom="0.6692913385826772" header="0" footer="0"/>
  <pageSetup paperSize="9" scale="90" orientation="landscape" horizontalDpi="360" verticalDpi="196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W65"/>
  <sheetViews>
    <sheetView showGridLines="0" zoomScale="75" workbookViewId="0">
      <selection activeCell="AB34" sqref="AB34"/>
    </sheetView>
  </sheetViews>
  <sheetFormatPr defaultRowHeight="12.75"/>
  <cols>
    <col min="1" max="1" width="3.5703125" customWidth="1"/>
    <col min="2" max="2" width="6.7109375" hidden="1" customWidth="1"/>
    <col min="3" max="3" width="6.28515625" hidden="1" customWidth="1"/>
    <col min="4" max="4" width="7.42578125" customWidth="1"/>
    <col min="5" max="5" width="19" customWidth="1"/>
    <col min="6" max="6" width="2.42578125" customWidth="1"/>
    <col min="7" max="7" width="1.7109375" customWidth="1"/>
    <col min="8" max="8" width="1.140625" customWidth="1"/>
    <col min="9" max="9" width="19" customWidth="1"/>
    <col min="10" max="10" width="2.42578125" customWidth="1"/>
    <col min="11" max="11" width="2.140625" customWidth="1"/>
    <col min="12" max="12" width="1.42578125" customWidth="1"/>
    <col min="13" max="13" width="17.85546875" customWidth="1"/>
    <col min="14" max="14" width="2.85546875" customWidth="1"/>
    <col min="15" max="15" width="2.42578125" customWidth="1"/>
    <col min="16" max="16" width="2" customWidth="1"/>
    <col min="17" max="17" width="18.42578125" customWidth="1"/>
    <col min="18" max="18" width="2.42578125" customWidth="1"/>
    <col min="19" max="20" width="1.5703125" customWidth="1"/>
    <col min="21" max="21" width="16.5703125" customWidth="1"/>
    <col min="22" max="22" width="2.5703125" customWidth="1"/>
    <col min="23" max="23" width="1.85546875" customWidth="1"/>
  </cols>
  <sheetData>
    <row r="1" spans="1:23" ht="16.5" thickBot="1">
      <c r="A1" s="2">
        <v>1</v>
      </c>
      <c r="B1" s="26" t="e">
        <f>#REF!</f>
        <v>#REF!</v>
      </c>
      <c r="C1" s="71" t="e">
        <f>#REF!</f>
        <v>#REF!</v>
      </c>
      <c r="D1" s="18" t="e">
        <f>#REF!</f>
        <v>#REF!</v>
      </c>
      <c r="E1" s="27" t="e">
        <f>#REF!</f>
        <v>#REF!</v>
      </c>
      <c r="F1" s="28">
        <v>1</v>
      </c>
      <c r="G1" s="12"/>
      <c r="H1" s="2"/>
      <c r="I1" s="1"/>
      <c r="J1" s="1"/>
      <c r="K1" s="1"/>
      <c r="L1" s="1"/>
      <c r="M1" s="1"/>
      <c r="N1" s="1"/>
      <c r="O1" s="1"/>
      <c r="P1" s="1"/>
      <c r="Q1" s="3" t="s">
        <v>1</v>
      </c>
      <c r="R1" s="2"/>
      <c r="S1" s="2"/>
      <c r="T1" s="2"/>
    </row>
    <row r="2" spans="1:23" ht="15.75" thickBot="1">
      <c r="A2" s="2">
        <v>64</v>
      </c>
      <c r="B2" s="26" t="e">
        <f>#REF!</f>
        <v>#REF!</v>
      </c>
      <c r="C2" s="71" t="e">
        <f>#REF!</f>
        <v>#REF!</v>
      </c>
      <c r="D2" s="18" t="e">
        <f>#REF!</f>
        <v>#REF!</v>
      </c>
      <c r="E2" s="29" t="e">
        <f>#REF!</f>
        <v>#REF!</v>
      </c>
      <c r="F2" s="30">
        <v>2</v>
      </c>
      <c r="G2" s="83"/>
      <c r="H2" s="10"/>
      <c r="I2" s="31" t="e">
        <f>IF(F1&gt;F2,E1,IF(F2&gt;F1,E2,""))</f>
        <v>#REF!</v>
      </c>
      <c r="J2" s="32">
        <v>1</v>
      </c>
      <c r="K2" s="12"/>
      <c r="L2" s="2"/>
      <c r="M2" s="2"/>
      <c r="N2" s="2"/>
      <c r="O2" s="2"/>
      <c r="P2" s="2"/>
      <c r="Q2" s="2"/>
      <c r="R2" s="2"/>
      <c r="S2" s="2"/>
      <c r="T2" s="2"/>
      <c r="U2" s="2"/>
      <c r="V2" s="1"/>
      <c r="W2" s="2"/>
    </row>
    <row r="3" spans="1:23" ht="15.75" thickBot="1">
      <c r="A3" s="2">
        <v>33</v>
      </c>
      <c r="B3" s="26" t="e">
        <f>#REF!</f>
        <v>#REF!</v>
      </c>
      <c r="C3" s="71" t="e">
        <f>#REF!</f>
        <v>#REF!</v>
      </c>
      <c r="D3" s="18" t="e">
        <f>#REF!</f>
        <v>#REF!</v>
      </c>
      <c r="E3" s="33" t="e">
        <f>#REF!</f>
        <v>#REF!</v>
      </c>
      <c r="F3" s="34">
        <v>1</v>
      </c>
      <c r="G3" s="84"/>
      <c r="H3" s="2"/>
      <c r="I3" s="35" t="e">
        <f>IF(F3&gt;F4,E3,IF(F4&gt;F3,E4,""))</f>
        <v>#REF!</v>
      </c>
      <c r="J3" s="36">
        <v>0</v>
      </c>
      <c r="K3" s="8"/>
      <c r="L3" s="2"/>
      <c r="M3" s="2"/>
      <c r="N3" s="2"/>
      <c r="O3" s="2"/>
      <c r="P3" s="2"/>
      <c r="Q3" s="2"/>
      <c r="R3" s="2"/>
      <c r="S3" s="2"/>
      <c r="T3" s="2"/>
      <c r="U3" s="2"/>
      <c r="V3" s="1"/>
      <c r="W3" s="2"/>
    </row>
    <row r="4" spans="1:23" ht="15.75" thickBot="1">
      <c r="A4" s="2">
        <v>32</v>
      </c>
      <c r="B4" s="26" t="e">
        <f>#REF!</f>
        <v>#REF!</v>
      </c>
      <c r="C4" s="71" t="e">
        <f>#REF!</f>
        <v>#REF!</v>
      </c>
      <c r="D4" s="18" t="e">
        <f>#REF!</f>
        <v>#REF!</v>
      </c>
      <c r="E4" s="55" t="e">
        <f>#REF!</f>
        <v>#REF!</v>
      </c>
      <c r="F4" s="57">
        <v>2</v>
      </c>
      <c r="G4" s="2"/>
      <c r="H4" s="2"/>
      <c r="I4" s="16"/>
      <c r="J4" s="2"/>
      <c r="K4" s="5"/>
      <c r="L4" s="10"/>
      <c r="M4" s="31" t="e">
        <f>IF(J2&gt;J3,I2,IF(J3&gt;J2,I3,""))</f>
        <v>#REF!</v>
      </c>
      <c r="N4" s="32">
        <v>1</v>
      </c>
      <c r="O4" s="12"/>
      <c r="P4" s="2"/>
      <c r="Q4" s="2"/>
      <c r="R4" s="2"/>
      <c r="S4" s="2"/>
      <c r="T4" s="2"/>
      <c r="U4" s="2"/>
      <c r="V4" s="1"/>
      <c r="W4" s="2"/>
    </row>
    <row r="5" spans="1:23" ht="15.75" thickBot="1">
      <c r="A5" s="2">
        <v>17</v>
      </c>
      <c r="B5" s="54" t="e">
        <f>#REF!</f>
        <v>#REF!</v>
      </c>
      <c r="C5" s="72" t="e">
        <f>#REF!</f>
        <v>#REF!</v>
      </c>
      <c r="D5" s="75" t="e">
        <f>#REF!</f>
        <v>#REF!</v>
      </c>
      <c r="E5" s="77" t="e">
        <f>#REF!</f>
        <v>#REF!</v>
      </c>
      <c r="F5" s="40">
        <v>1</v>
      </c>
      <c r="G5" s="12"/>
      <c r="H5" s="2"/>
      <c r="I5" s="16"/>
      <c r="J5" s="2"/>
      <c r="K5" s="5"/>
      <c r="L5" s="2"/>
      <c r="M5" s="41" t="e">
        <f>IF(J6&gt;J7,I6,IF(J7&gt;J6,I7,""))</f>
        <v>#REF!</v>
      </c>
      <c r="N5" s="42">
        <v>0</v>
      </c>
      <c r="O5" s="8"/>
      <c r="P5" s="2"/>
      <c r="Q5" s="2"/>
      <c r="R5" s="2"/>
      <c r="S5" s="2"/>
      <c r="T5" s="2"/>
      <c r="U5" s="2"/>
      <c r="V5" s="1"/>
      <c r="W5" s="2"/>
    </row>
    <row r="6" spans="1:23" ht="15.75" thickBot="1">
      <c r="A6" s="2">
        <v>48</v>
      </c>
      <c r="B6" s="26" t="e">
        <f>#REF!</f>
        <v>#REF!</v>
      </c>
      <c r="C6" s="71" t="e">
        <f>#REF!</f>
        <v>#REF!</v>
      </c>
      <c r="D6" s="18" t="e">
        <f>#REF!</f>
        <v>#REF!</v>
      </c>
      <c r="E6" s="61" t="e">
        <f>#REF!</f>
        <v>#REF!</v>
      </c>
      <c r="F6" s="62">
        <v>2</v>
      </c>
      <c r="G6" s="83"/>
      <c r="H6" s="2"/>
      <c r="I6" s="31" t="e">
        <f>IF(F5&gt;F6,E5,IF(F6&gt;F5,E6,""))</f>
        <v>#REF!</v>
      </c>
      <c r="J6" s="32">
        <v>1</v>
      </c>
      <c r="K6" s="84"/>
      <c r="L6" s="2"/>
      <c r="M6" s="16"/>
      <c r="N6" s="2"/>
      <c r="O6" s="5"/>
      <c r="P6" s="2"/>
      <c r="Q6" s="2"/>
      <c r="R6" s="2"/>
      <c r="S6" s="2"/>
      <c r="T6" s="2"/>
      <c r="U6" s="2"/>
      <c r="V6" s="1"/>
      <c r="W6" s="2"/>
    </row>
    <row r="7" spans="1:23" ht="15.75" thickBot="1">
      <c r="A7" s="2">
        <v>49</v>
      </c>
      <c r="B7" s="26" t="e">
        <f>#REF!</f>
        <v>#REF!</v>
      </c>
      <c r="C7" s="71" t="e">
        <f>#REF!</f>
        <v>#REF!</v>
      </c>
      <c r="D7" s="18" t="e">
        <f>#REF!</f>
        <v>#REF!</v>
      </c>
      <c r="E7" s="27" t="e">
        <f>#REF!</f>
        <v>#REF!</v>
      </c>
      <c r="F7" s="63">
        <v>1</v>
      </c>
      <c r="G7" s="84"/>
      <c r="H7" s="7"/>
      <c r="I7" s="35" t="e">
        <f>IF(F7&gt;F8,E7,IF(F8&gt;F7,E8,""))</f>
        <v>#REF!</v>
      </c>
      <c r="J7" s="36">
        <v>0</v>
      </c>
      <c r="K7" s="2"/>
      <c r="L7" s="2"/>
      <c r="M7" s="16"/>
      <c r="N7" s="2"/>
      <c r="O7" s="5"/>
      <c r="P7" s="2"/>
      <c r="Q7" s="46" t="s">
        <v>2</v>
      </c>
      <c r="R7" s="2"/>
      <c r="S7" s="2"/>
      <c r="T7" s="2"/>
      <c r="U7" s="2"/>
      <c r="V7" s="1"/>
      <c r="W7" s="2"/>
    </row>
    <row r="8" spans="1:23" ht="15.75" thickBot="1">
      <c r="A8" s="2">
        <v>16</v>
      </c>
      <c r="B8" s="54" t="e">
        <f>#REF!</f>
        <v>#REF!</v>
      </c>
      <c r="C8" s="72" t="e">
        <f>#REF!</f>
        <v>#REF!</v>
      </c>
      <c r="D8" s="75" t="e">
        <f>#REF!</f>
        <v>#REF!</v>
      </c>
      <c r="E8" s="78" t="e">
        <f>#REF!</f>
        <v>#REF!</v>
      </c>
      <c r="F8" s="64">
        <v>2</v>
      </c>
      <c r="G8" s="2"/>
      <c r="H8" s="2"/>
      <c r="I8" s="16"/>
      <c r="J8" s="2"/>
      <c r="K8" s="2"/>
      <c r="L8" s="2"/>
      <c r="M8" s="16"/>
      <c r="N8" s="2"/>
      <c r="O8" s="5"/>
      <c r="P8" s="10"/>
      <c r="Q8" s="31" t="e">
        <f>IF(N4&gt;N5,M4,IF(N5&gt;N4,M5,""))</f>
        <v>#REF!</v>
      </c>
      <c r="R8" s="32">
        <v>1</v>
      </c>
      <c r="S8" s="12"/>
      <c r="T8" s="2"/>
      <c r="U8" s="2"/>
      <c r="V8" s="1"/>
      <c r="W8" s="2"/>
    </row>
    <row r="9" spans="1:23" ht="15.75" thickBot="1">
      <c r="A9" s="2">
        <v>9</v>
      </c>
      <c r="B9" s="54" t="e">
        <f>#REF!</f>
        <v>#REF!</v>
      </c>
      <c r="C9" s="72" t="e">
        <f>#REF!</f>
        <v>#REF!</v>
      </c>
      <c r="D9" s="75" t="e">
        <f>#REF!</f>
        <v>#REF!</v>
      </c>
      <c r="E9" s="79" t="e">
        <f>#REF!</f>
        <v>#REF!</v>
      </c>
      <c r="F9" s="65">
        <v>1</v>
      </c>
      <c r="G9" s="12"/>
      <c r="H9" s="2"/>
      <c r="I9" s="16"/>
      <c r="J9" s="2"/>
      <c r="K9" s="2"/>
      <c r="L9" s="2"/>
      <c r="M9" s="16"/>
      <c r="N9" s="2"/>
      <c r="O9" s="5"/>
      <c r="P9" s="2"/>
      <c r="Q9" s="41" t="e">
        <f>IF(N12&gt;N13,M12,IF(N13&gt;N12,M13,""))</f>
        <v>#REF!</v>
      </c>
      <c r="R9" s="42">
        <v>0</v>
      </c>
      <c r="S9" s="8"/>
      <c r="T9" s="2"/>
      <c r="U9" s="2"/>
      <c r="V9" s="1"/>
      <c r="W9" s="2"/>
    </row>
    <row r="10" spans="1:23" ht="15.75" thickBot="1">
      <c r="A10" s="2">
        <v>56</v>
      </c>
      <c r="B10" s="26" t="e">
        <f>#REF!</f>
        <v>#REF!</v>
      </c>
      <c r="C10" s="71" t="e">
        <f>#REF!</f>
        <v>#REF!</v>
      </c>
      <c r="D10" s="18" t="e">
        <f>#REF!</f>
        <v>#REF!</v>
      </c>
      <c r="E10" s="66" t="e">
        <f>#REF!</f>
        <v>#REF!</v>
      </c>
      <c r="F10" s="67">
        <v>2</v>
      </c>
      <c r="G10" s="83"/>
      <c r="H10" s="10"/>
      <c r="I10" s="31" t="e">
        <f>IF(F9&gt;F10,E9,IF(F10&gt;F9,E10,""))</f>
        <v>#REF!</v>
      </c>
      <c r="J10" s="32">
        <v>1</v>
      </c>
      <c r="K10" s="12"/>
      <c r="L10" s="2"/>
      <c r="M10" s="16"/>
      <c r="N10" s="2"/>
      <c r="O10" s="5"/>
      <c r="P10" s="2"/>
      <c r="Q10" s="16"/>
      <c r="R10" s="2"/>
      <c r="S10" s="5"/>
      <c r="T10" s="2"/>
      <c r="U10" s="2"/>
      <c r="V10" s="1"/>
      <c r="W10" s="2"/>
    </row>
    <row r="11" spans="1:23" ht="15.75" thickBot="1">
      <c r="A11" s="2">
        <v>41</v>
      </c>
      <c r="B11" s="26" t="e">
        <f>#REF!</f>
        <v>#REF!</v>
      </c>
      <c r="C11" s="71" t="e">
        <f>#REF!</f>
        <v>#REF!</v>
      </c>
      <c r="D11" s="18" t="e">
        <f>#REF!</f>
        <v>#REF!</v>
      </c>
      <c r="E11" s="39" t="e">
        <f>#REF!</f>
        <v>#REF!</v>
      </c>
      <c r="F11" s="60">
        <v>1</v>
      </c>
      <c r="G11" s="84"/>
      <c r="H11" s="2"/>
      <c r="I11" s="35" t="e">
        <f>IF(F11&gt;F12,E11,IF(F12&gt;F11,E12,""))</f>
        <v>#REF!</v>
      </c>
      <c r="J11" s="36">
        <v>0</v>
      </c>
      <c r="K11" s="8"/>
      <c r="L11" s="2"/>
      <c r="M11" s="16"/>
      <c r="N11" s="2"/>
      <c r="O11" s="5"/>
      <c r="P11" s="2"/>
      <c r="Q11" s="16"/>
      <c r="R11" s="2"/>
      <c r="S11" s="5"/>
      <c r="T11" s="2"/>
      <c r="U11" s="2"/>
      <c r="V11" s="1"/>
      <c r="W11" s="2"/>
    </row>
    <row r="12" spans="1:23" ht="15.75" thickBot="1">
      <c r="A12" s="2">
        <v>24</v>
      </c>
      <c r="B12" s="54" t="e">
        <f>#REF!</f>
        <v>#REF!</v>
      </c>
      <c r="C12" s="72" t="e">
        <f>#REF!</f>
        <v>#REF!</v>
      </c>
      <c r="D12" s="75" t="e">
        <f>#REF!</f>
        <v>#REF!</v>
      </c>
      <c r="E12" s="80" t="e">
        <f>#REF!</f>
        <v>#REF!</v>
      </c>
      <c r="F12" s="69">
        <v>2</v>
      </c>
      <c r="G12" s="2"/>
      <c r="H12" s="2"/>
      <c r="I12" s="16"/>
      <c r="J12" s="2"/>
      <c r="K12" s="5"/>
      <c r="L12" s="10"/>
      <c r="M12" s="31" t="e">
        <f>IF(J10&gt;J11,I10,IF(J11&gt;J10,I11,""))</f>
        <v>#REF!</v>
      </c>
      <c r="N12" s="45">
        <v>1</v>
      </c>
      <c r="O12" s="84"/>
      <c r="P12" s="2"/>
      <c r="Q12" s="16"/>
      <c r="R12" s="2"/>
      <c r="S12" s="5"/>
      <c r="T12" s="2"/>
      <c r="U12" s="2"/>
      <c r="V12" s="1"/>
      <c r="W12" s="2"/>
    </row>
    <row r="13" spans="1:23" ht="15.75" thickBot="1">
      <c r="A13" s="2">
        <v>25</v>
      </c>
      <c r="B13" s="54" t="e">
        <f>#REF!</f>
        <v>#REF!</v>
      </c>
      <c r="C13" s="73" t="e">
        <f>#REF!</f>
        <v>#REF!</v>
      </c>
      <c r="D13" s="75" t="e">
        <f>#REF!</f>
        <v>#REF!</v>
      </c>
      <c r="E13" s="81" t="e">
        <f>#REF!</f>
        <v>#REF!</v>
      </c>
      <c r="F13" s="63">
        <v>1</v>
      </c>
      <c r="G13" s="12"/>
      <c r="H13" s="2"/>
      <c r="I13" s="16"/>
      <c r="J13" s="2"/>
      <c r="K13" s="5"/>
      <c r="L13" s="2"/>
      <c r="M13" s="41" t="e">
        <f>IF(J14&gt;J15,I14,IF(J15&gt;J14,I15,""))</f>
        <v>#REF!</v>
      </c>
      <c r="N13" s="36">
        <v>0</v>
      </c>
      <c r="O13" s="2"/>
      <c r="P13" s="2"/>
      <c r="Q13" s="16"/>
      <c r="R13" s="2"/>
      <c r="S13" s="5"/>
      <c r="T13" s="2"/>
      <c r="U13" s="2"/>
      <c r="V13" s="1"/>
      <c r="W13" s="2"/>
    </row>
    <row r="14" spans="1:23" ht="15.75" thickBot="1">
      <c r="A14" s="2">
        <v>40</v>
      </c>
      <c r="B14" s="26" t="e">
        <f>#REF!</f>
        <v>#REF!</v>
      </c>
      <c r="C14" s="71" t="e">
        <f>#REF!</f>
        <v>#REF!</v>
      </c>
      <c r="D14" s="18" t="e">
        <f>#REF!</f>
        <v>#REF!</v>
      </c>
      <c r="E14" s="70" t="e">
        <f>#REF!</f>
        <v>#REF!</v>
      </c>
      <c r="F14" s="64">
        <v>2</v>
      </c>
      <c r="G14" s="83"/>
      <c r="H14" s="2"/>
      <c r="I14" s="31" t="e">
        <f>IF(F13&gt;F14,E13,IF(F14&gt;F13,E14,""))</f>
        <v>#REF!</v>
      </c>
      <c r="J14" s="32">
        <v>1</v>
      </c>
      <c r="K14" s="84"/>
      <c r="L14" s="2"/>
      <c r="M14" s="16"/>
      <c r="N14" s="2"/>
      <c r="O14" s="2"/>
      <c r="P14" s="2"/>
      <c r="Q14" s="16"/>
      <c r="R14" s="2"/>
      <c r="S14" s="5"/>
      <c r="T14" s="2"/>
      <c r="U14" s="2"/>
      <c r="V14" s="1"/>
      <c r="W14" s="2"/>
    </row>
    <row r="15" spans="1:23" ht="15.75" thickBot="1">
      <c r="A15" s="2">
        <v>57</v>
      </c>
      <c r="B15" s="26" t="e">
        <f>#REF!</f>
        <v>#REF!</v>
      </c>
      <c r="C15" s="71" t="e">
        <f>#REF!</f>
        <v>#REF!</v>
      </c>
      <c r="D15" s="18" t="e">
        <f>#REF!</f>
        <v>#REF!</v>
      </c>
      <c r="E15" s="33" t="e">
        <f>#REF!</f>
        <v>#REF!</v>
      </c>
      <c r="F15" s="65">
        <v>1</v>
      </c>
      <c r="G15" s="84"/>
      <c r="H15" s="7"/>
      <c r="I15" s="35" t="e">
        <f>IF(F15&gt;F16,E15,IF(F16&gt;F15,E16,""))</f>
        <v>#REF!</v>
      </c>
      <c r="J15" s="36">
        <v>0</v>
      </c>
      <c r="K15" s="2"/>
      <c r="L15" s="2"/>
      <c r="M15" s="16"/>
      <c r="N15" s="2"/>
      <c r="O15" s="2"/>
      <c r="P15" s="2"/>
      <c r="Q15" s="16"/>
      <c r="R15" s="2"/>
      <c r="S15" s="5"/>
      <c r="T15" s="2"/>
      <c r="V15" s="1"/>
      <c r="W15" s="2"/>
    </row>
    <row r="16" spans="1:23" ht="15.75" thickBot="1">
      <c r="A16" s="2">
        <v>8</v>
      </c>
      <c r="B16" s="54" t="e">
        <f>#REF!</f>
        <v>#REF!</v>
      </c>
      <c r="C16" s="73" t="e">
        <f>#REF!</f>
        <v>#REF!</v>
      </c>
      <c r="D16" s="75" t="e">
        <f>#REF!</f>
        <v>#REF!</v>
      </c>
      <c r="E16" s="82" t="e">
        <f>#REF!</f>
        <v>#REF!</v>
      </c>
      <c r="F16" s="67">
        <v>2</v>
      </c>
      <c r="G16" s="2"/>
      <c r="H16" s="2"/>
      <c r="I16" s="16"/>
      <c r="J16" s="2"/>
      <c r="K16" s="2"/>
      <c r="L16" s="2"/>
      <c r="M16" s="16"/>
      <c r="N16" s="2"/>
      <c r="O16" s="2"/>
      <c r="P16" s="2"/>
      <c r="Q16" s="16"/>
      <c r="R16" s="2"/>
      <c r="S16" s="5"/>
      <c r="U16" s="46" t="s">
        <v>3</v>
      </c>
    </row>
    <row r="17" spans="1:23" ht="15.75" thickBot="1">
      <c r="A17" s="2">
        <v>5</v>
      </c>
      <c r="B17" s="54" t="e">
        <f>#REF!</f>
        <v>#REF!</v>
      </c>
      <c r="C17" s="72" t="e">
        <f>#REF!</f>
        <v>#REF!</v>
      </c>
      <c r="D17" s="75" t="e">
        <f>#REF!</f>
        <v>#REF!</v>
      </c>
      <c r="E17" s="77" t="e">
        <f>#REF!</f>
        <v>#REF!</v>
      </c>
      <c r="F17" s="60">
        <v>1</v>
      </c>
      <c r="G17" s="12"/>
      <c r="H17" s="2"/>
      <c r="I17" s="16"/>
      <c r="J17" s="2"/>
      <c r="K17" s="2"/>
      <c r="L17" s="2"/>
      <c r="M17" s="16"/>
      <c r="N17" s="2"/>
      <c r="O17" s="2"/>
      <c r="P17" s="2"/>
      <c r="Q17" s="16"/>
      <c r="R17" s="2"/>
      <c r="S17" s="5"/>
      <c r="T17" s="2"/>
      <c r="U17" s="31" t="e">
        <f>IF(R8&gt;R9,Q8,IF(R9&gt;R8,Q9,""))</f>
        <v>#REF!</v>
      </c>
      <c r="V17" s="32">
        <v>1</v>
      </c>
      <c r="W17" s="47"/>
    </row>
    <row r="18" spans="1:23" ht="15.75" thickBot="1">
      <c r="A18" s="2">
        <v>60</v>
      </c>
      <c r="B18" s="26" t="e">
        <f>#REF!</f>
        <v>#REF!</v>
      </c>
      <c r="C18" s="71" t="e">
        <f>#REF!</f>
        <v>#REF!</v>
      </c>
      <c r="D18" s="18" t="e">
        <f>#REF!</f>
        <v>#REF!</v>
      </c>
      <c r="E18" s="59" t="e">
        <f>#REF!</f>
        <v>#REF!</v>
      </c>
      <c r="F18" s="68">
        <v>2</v>
      </c>
      <c r="G18" s="83"/>
      <c r="H18" s="10"/>
      <c r="I18" s="31" t="e">
        <f>IF(F17&gt;F18,E17,IF(F18&gt;F17,E18,""))</f>
        <v>#REF!</v>
      </c>
      <c r="J18" s="32">
        <v>1</v>
      </c>
      <c r="K18" s="12"/>
      <c r="L18" s="2"/>
      <c r="M18" s="16"/>
      <c r="N18" s="2"/>
      <c r="O18" s="2"/>
      <c r="P18" s="2"/>
      <c r="Q18" s="16"/>
      <c r="R18" s="2"/>
      <c r="S18" s="5"/>
      <c r="T18" s="7"/>
      <c r="U18" s="91" t="e">
        <f>IF(R24&gt;R25,Q24,IF(R25&gt;R24,Q25,""))</f>
        <v>#REF!</v>
      </c>
      <c r="V18" s="42">
        <v>0</v>
      </c>
      <c r="W18" s="48"/>
    </row>
    <row r="19" spans="1:23" ht="15.75" thickBot="1">
      <c r="A19" s="2">
        <v>37</v>
      </c>
      <c r="B19" s="26" t="e">
        <f>#REF!</f>
        <v>#REF!</v>
      </c>
      <c r="C19" s="71" t="e">
        <f>#REF!</f>
        <v>#REF!</v>
      </c>
      <c r="D19" s="18" t="e">
        <f>#REF!</f>
        <v>#REF!</v>
      </c>
      <c r="E19" s="56" t="e">
        <f>#REF!</f>
        <v>#REF!</v>
      </c>
      <c r="F19" s="58">
        <v>1</v>
      </c>
      <c r="G19" s="84"/>
      <c r="H19" s="2"/>
      <c r="I19" s="35" t="e">
        <f>IF(F19&gt;F20,E19,IF(F20&gt;F19,E20,""))</f>
        <v>#REF!</v>
      </c>
      <c r="J19" s="36">
        <v>0</v>
      </c>
      <c r="K19" s="8"/>
      <c r="L19" s="2"/>
      <c r="M19" s="16"/>
      <c r="N19" s="2"/>
      <c r="O19" s="2"/>
      <c r="P19" s="2"/>
      <c r="Q19" s="16"/>
      <c r="R19" s="2"/>
      <c r="S19" s="5"/>
      <c r="T19" s="2"/>
      <c r="V19" s="1"/>
      <c r="W19" s="5"/>
    </row>
    <row r="20" spans="1:23" ht="15.75" thickBot="1">
      <c r="A20" s="2">
        <v>28</v>
      </c>
      <c r="B20" s="26" t="e">
        <f>#REF!</f>
        <v>#REF!</v>
      </c>
      <c r="C20" s="71" t="e">
        <f>#REF!</f>
        <v>#REF!</v>
      </c>
      <c r="D20" s="18" t="e">
        <f>#REF!</f>
        <v>#REF!</v>
      </c>
      <c r="E20" s="29" t="e">
        <f>#REF!</f>
        <v>#REF!</v>
      </c>
      <c r="F20" s="30">
        <v>2</v>
      </c>
      <c r="G20" s="2"/>
      <c r="H20" s="2"/>
      <c r="I20" s="16"/>
      <c r="J20" s="2"/>
      <c r="K20" s="5"/>
      <c r="L20" s="10"/>
      <c r="M20" s="31" t="e">
        <f>IF(J18&gt;J19,I18,IF(J19&gt;J18,I19,""))</f>
        <v>#REF!</v>
      </c>
      <c r="N20" s="45">
        <v>1</v>
      </c>
      <c r="O20" s="12"/>
      <c r="P20" s="2"/>
      <c r="Q20" s="16"/>
      <c r="R20" s="2"/>
      <c r="S20" s="5"/>
      <c r="T20" s="2"/>
      <c r="U20" s="2"/>
      <c r="V20" s="1"/>
      <c r="W20" s="5"/>
    </row>
    <row r="21" spans="1:23" ht="15.75" thickBot="1">
      <c r="A21" s="2">
        <v>21</v>
      </c>
      <c r="B21" s="26" t="e">
        <f>#REF!</f>
        <v>#REF!</v>
      </c>
      <c r="C21" s="71" t="e">
        <f>#REF!</f>
        <v>#REF!</v>
      </c>
      <c r="D21" s="18" t="e">
        <f>#REF!</f>
        <v>#REF!</v>
      </c>
      <c r="E21" s="33" t="e">
        <f>#REF!</f>
        <v>#REF!</v>
      </c>
      <c r="F21" s="34">
        <v>1</v>
      </c>
      <c r="G21" s="12"/>
      <c r="H21" s="2"/>
      <c r="I21" s="16"/>
      <c r="J21" s="2"/>
      <c r="K21" s="5"/>
      <c r="L21" s="2"/>
      <c r="M21" s="41" t="e">
        <f>IF(J22&gt;J23,I22,IF(J23&gt;J22,I23,""))</f>
        <v>#REF!</v>
      </c>
      <c r="N21" s="36">
        <v>0</v>
      </c>
      <c r="O21" s="8"/>
      <c r="P21" s="2"/>
      <c r="Q21" s="16"/>
      <c r="R21" s="2"/>
      <c r="S21" s="5"/>
      <c r="T21" s="2"/>
      <c r="U21" s="2"/>
      <c r="V21" s="1"/>
      <c r="W21" s="5"/>
    </row>
    <row r="22" spans="1:23" ht="15.75" thickBot="1">
      <c r="A22" s="2">
        <v>44</v>
      </c>
      <c r="B22" s="26" t="e">
        <f>#REF!</f>
        <v>#REF!</v>
      </c>
      <c r="C22" s="71" t="e">
        <f>#REF!</f>
        <v>#REF!</v>
      </c>
      <c r="D22" s="18" t="e">
        <f>#REF!</f>
        <v>#REF!</v>
      </c>
      <c r="E22" s="37" t="e">
        <f>#REF!</f>
        <v>#REF!</v>
      </c>
      <c r="F22" s="38">
        <v>2</v>
      </c>
      <c r="G22" s="83"/>
      <c r="H22" s="2"/>
      <c r="I22" s="31" t="e">
        <f>IF(F21&gt;F22,E21,IF(F22&gt;F21,E22,""))</f>
        <v>#REF!</v>
      </c>
      <c r="J22" s="32">
        <v>1</v>
      </c>
      <c r="K22" s="84"/>
      <c r="L22" s="2"/>
      <c r="M22" s="16"/>
      <c r="N22" s="2"/>
      <c r="O22" s="5"/>
      <c r="P22" s="2"/>
      <c r="Q22" s="16"/>
      <c r="R22" s="2"/>
      <c r="S22" s="5"/>
      <c r="T22" s="2"/>
      <c r="U22" s="2"/>
      <c r="V22" s="1"/>
      <c r="W22" s="5"/>
    </row>
    <row r="23" spans="1:23" ht="15.75" thickBot="1">
      <c r="A23" s="2">
        <v>53</v>
      </c>
      <c r="B23" s="26" t="e">
        <f>#REF!</f>
        <v>#REF!</v>
      </c>
      <c r="C23" s="71" t="e">
        <f>#REF!</f>
        <v>#REF!</v>
      </c>
      <c r="D23" s="18" t="e">
        <f>#REF!</f>
        <v>#REF!</v>
      </c>
      <c r="E23" s="39" t="e">
        <f>#REF!</f>
        <v>#REF!</v>
      </c>
      <c r="F23" s="40">
        <v>1</v>
      </c>
      <c r="G23" s="84"/>
      <c r="H23" s="7"/>
      <c r="I23" s="35" t="e">
        <f>IF(F23&gt;F24,E23,IF(F24&gt;F23,E24,""))</f>
        <v>#REF!</v>
      </c>
      <c r="J23" s="36">
        <v>0</v>
      </c>
      <c r="K23" s="2"/>
      <c r="L23" s="2"/>
      <c r="M23" s="16"/>
      <c r="N23" s="2"/>
      <c r="O23" s="5"/>
      <c r="P23" s="2"/>
      <c r="Q23" s="46" t="s">
        <v>4</v>
      </c>
      <c r="R23" s="2"/>
      <c r="S23" s="5"/>
      <c r="T23" s="2"/>
      <c r="U23" s="2"/>
      <c r="V23" s="1"/>
      <c r="W23" s="5"/>
    </row>
    <row r="24" spans="1:23" ht="15.75" thickBot="1">
      <c r="A24" s="2">
        <v>12</v>
      </c>
      <c r="B24" s="26" t="e">
        <f>#REF!</f>
        <v>#REF!</v>
      </c>
      <c r="C24" s="71" t="e">
        <f>#REF!</f>
        <v>#REF!</v>
      </c>
      <c r="D24" s="18" t="e">
        <f>#REF!</f>
        <v>#REF!</v>
      </c>
      <c r="E24" s="43" t="e">
        <f>#REF!</f>
        <v>#REF!</v>
      </c>
      <c r="F24" s="44">
        <v>2</v>
      </c>
      <c r="G24" s="2"/>
      <c r="H24" s="2"/>
      <c r="I24" s="16"/>
      <c r="J24" s="2"/>
      <c r="K24" s="2"/>
      <c r="L24" s="2"/>
      <c r="M24" s="16"/>
      <c r="N24" s="2"/>
      <c r="O24" s="5"/>
      <c r="P24" s="10"/>
      <c r="Q24" s="31" t="e">
        <f>IF(N20&gt;N21,M20,IF(N21&gt;N80,M21,""))</f>
        <v>#REF!</v>
      </c>
      <c r="R24" s="32">
        <v>1</v>
      </c>
      <c r="S24" s="84"/>
      <c r="T24" s="2"/>
      <c r="U24" s="2"/>
      <c r="V24" s="1"/>
      <c r="W24" s="5"/>
    </row>
    <row r="25" spans="1:23" ht="15.75" thickBot="1">
      <c r="A25" s="2">
        <v>13</v>
      </c>
      <c r="B25" s="26" t="e">
        <f>#REF!</f>
        <v>#REF!</v>
      </c>
      <c r="C25" s="71" t="e">
        <f>#REF!</f>
        <v>#REF!</v>
      </c>
      <c r="D25" s="18" t="e">
        <f>#REF!</f>
        <v>#REF!</v>
      </c>
      <c r="E25" s="27" t="e">
        <f>#REF!</f>
        <v>#REF!</v>
      </c>
      <c r="F25" s="28">
        <v>1</v>
      </c>
      <c r="G25" s="12"/>
      <c r="H25" s="2"/>
      <c r="I25" s="16"/>
      <c r="J25" s="2"/>
      <c r="K25" s="2"/>
      <c r="L25" s="2"/>
      <c r="M25" s="16"/>
      <c r="N25" s="2"/>
      <c r="O25" s="5"/>
      <c r="P25" s="2"/>
      <c r="Q25" s="41" t="e">
        <f>IF(N28&gt;N29,M28,IF(N29&gt;N28,M29,""))</f>
        <v>#REF!</v>
      </c>
      <c r="R25" s="42">
        <v>0</v>
      </c>
      <c r="S25" s="2"/>
      <c r="T25" s="2"/>
      <c r="U25" s="2"/>
      <c r="V25" s="1"/>
      <c r="W25" s="5"/>
    </row>
    <row r="26" spans="1:23" ht="15.75" thickBot="1">
      <c r="A26" s="2">
        <v>52</v>
      </c>
      <c r="B26" s="26" t="e">
        <f>#REF!</f>
        <v>#REF!</v>
      </c>
      <c r="C26" s="71" t="e">
        <f>#REF!</f>
        <v>#REF!</v>
      </c>
      <c r="D26" s="18" t="e">
        <f>#REF!</f>
        <v>#REF!</v>
      </c>
      <c r="E26" s="29" t="e">
        <f>#REF!</f>
        <v>#REF!</v>
      </c>
      <c r="F26" s="30">
        <v>2</v>
      </c>
      <c r="G26" s="83"/>
      <c r="H26" s="10"/>
      <c r="I26" s="31" t="e">
        <f>IF(F25&gt;F26,E25,IF(F26&gt;F25,E26,""))</f>
        <v>#REF!</v>
      </c>
      <c r="J26" s="32">
        <v>1</v>
      </c>
      <c r="K26" s="12"/>
      <c r="L26" s="2"/>
      <c r="M26" s="16"/>
      <c r="N26" s="2"/>
      <c r="O26" s="5"/>
      <c r="P26" s="2"/>
      <c r="Q26" s="2"/>
      <c r="R26" s="2"/>
      <c r="S26" s="2"/>
      <c r="T26" s="2"/>
      <c r="U26" s="2"/>
      <c r="V26" s="1"/>
      <c r="W26" s="5"/>
    </row>
    <row r="27" spans="1:23" ht="15.75" thickBot="1">
      <c r="A27" s="2">
        <v>45</v>
      </c>
      <c r="B27" s="26" t="e">
        <f>#REF!</f>
        <v>#REF!</v>
      </c>
      <c r="C27" s="71" t="e">
        <f>#REF!</f>
        <v>#REF!</v>
      </c>
      <c r="D27" s="18" t="e">
        <f>#REF!</f>
        <v>#REF!</v>
      </c>
      <c r="E27" s="33" t="e">
        <f>#REF!</f>
        <v>#REF!</v>
      </c>
      <c r="F27" s="34">
        <v>1</v>
      </c>
      <c r="G27" s="84"/>
      <c r="H27" s="2"/>
      <c r="I27" s="35" t="e">
        <f>IF(F27&gt;F28,E27,IF(F28&gt;F27,E28,""))</f>
        <v>#REF!</v>
      </c>
      <c r="J27" s="36">
        <v>0</v>
      </c>
      <c r="K27" s="8"/>
      <c r="L27" s="2"/>
      <c r="M27" s="16"/>
      <c r="N27" s="2"/>
      <c r="O27" s="5"/>
      <c r="P27" s="2"/>
      <c r="Q27" s="2"/>
      <c r="R27" s="2"/>
      <c r="S27" s="2"/>
      <c r="T27" s="2"/>
      <c r="U27" s="2"/>
      <c r="V27" s="1"/>
      <c r="W27" s="5"/>
    </row>
    <row r="28" spans="1:23" ht="15.75" thickBot="1">
      <c r="A28" s="2">
        <v>20</v>
      </c>
      <c r="B28" s="26" t="e">
        <f>#REF!</f>
        <v>#REF!</v>
      </c>
      <c r="C28" s="71" t="e">
        <f>#REF!</f>
        <v>#REF!</v>
      </c>
      <c r="D28" s="18" t="e">
        <f>#REF!</f>
        <v>#REF!</v>
      </c>
      <c r="E28" s="37" t="e">
        <f>#REF!</f>
        <v>#REF!</v>
      </c>
      <c r="F28" s="38">
        <v>2</v>
      </c>
      <c r="G28" s="2"/>
      <c r="H28" s="2"/>
      <c r="I28" s="16"/>
      <c r="J28" s="2"/>
      <c r="K28" s="5"/>
      <c r="L28" s="10"/>
      <c r="M28" s="31" t="e">
        <f>IF(J26&gt;J27,I26,IF(J27&gt;J26,I27,""))</f>
        <v>#REF!</v>
      </c>
      <c r="N28" s="45">
        <v>1</v>
      </c>
      <c r="O28" s="84"/>
      <c r="P28" s="2"/>
      <c r="Q28" s="2"/>
      <c r="R28" s="2"/>
      <c r="S28" s="2"/>
      <c r="T28" s="2"/>
      <c r="U28" s="2"/>
      <c r="V28" s="1"/>
      <c r="W28" s="5"/>
    </row>
    <row r="29" spans="1:23" ht="15.75" thickBot="1">
      <c r="A29" s="2">
        <v>29</v>
      </c>
      <c r="B29" s="26" t="e">
        <f>#REF!</f>
        <v>#REF!</v>
      </c>
      <c r="C29" s="71" t="e">
        <f>#REF!</f>
        <v>#REF!</v>
      </c>
      <c r="D29" s="18" t="e">
        <f>#REF!</f>
        <v>#REF!</v>
      </c>
      <c r="E29" s="39" t="e">
        <f>#REF!</f>
        <v>#REF!</v>
      </c>
      <c r="F29" s="40">
        <v>1</v>
      </c>
      <c r="G29" s="12"/>
      <c r="H29" s="2"/>
      <c r="I29" s="16"/>
      <c r="J29" s="2"/>
      <c r="K29" s="5"/>
      <c r="L29" s="2"/>
      <c r="M29" s="41" t="e">
        <f>IF(J30&gt;J31,I30,IF(J31&gt;J30,I31,""))</f>
        <v>#REF!</v>
      </c>
      <c r="N29" s="36">
        <v>0</v>
      </c>
      <c r="O29" s="2"/>
      <c r="P29" s="2"/>
      <c r="Q29" s="2"/>
      <c r="R29" s="2"/>
      <c r="S29" s="2"/>
      <c r="T29" s="2"/>
      <c r="U29" s="2"/>
      <c r="V29" s="1"/>
      <c r="W29" s="5"/>
    </row>
    <row r="30" spans="1:23" ht="16.5" thickBot="1">
      <c r="A30" s="2">
        <v>36</v>
      </c>
      <c r="B30" s="26" t="e">
        <f>#REF!</f>
        <v>#REF!</v>
      </c>
      <c r="C30" s="71" t="e">
        <f>#REF!</f>
        <v>#REF!</v>
      </c>
      <c r="D30" s="18" t="e">
        <f>#REF!</f>
        <v>#REF!</v>
      </c>
      <c r="E30" s="43" t="e">
        <f>#REF!</f>
        <v>#REF!</v>
      </c>
      <c r="F30" s="44">
        <v>2</v>
      </c>
      <c r="G30" s="83"/>
      <c r="H30" s="2"/>
      <c r="I30" s="31" t="e">
        <f>IF(F29&gt;F30,E29,IF(F30&gt;F29,E30,""))</f>
        <v>#REF!</v>
      </c>
      <c r="J30" s="49">
        <v>1</v>
      </c>
      <c r="K30" s="86"/>
      <c r="L30" s="2"/>
      <c r="M30" s="2"/>
      <c r="N30" s="2"/>
      <c r="O30" s="2"/>
      <c r="P30" s="2"/>
      <c r="Q30" s="2"/>
      <c r="R30" s="2"/>
      <c r="S30" s="2"/>
      <c r="T30" s="2"/>
      <c r="U30" s="2"/>
      <c r="V30" s="1"/>
      <c r="W30" s="5"/>
    </row>
    <row r="31" spans="1:23" ht="15" customHeight="1" thickBot="1">
      <c r="A31" s="2">
        <v>61</v>
      </c>
      <c r="B31" s="26" t="e">
        <f>#REF!</f>
        <v>#REF!</v>
      </c>
      <c r="C31" s="71" t="e">
        <f>#REF!</f>
        <v>#REF!</v>
      </c>
      <c r="D31" s="18" t="e">
        <f>#REF!</f>
        <v>#REF!</v>
      </c>
      <c r="E31" s="27" t="e">
        <f>#REF!</f>
        <v>#REF!</v>
      </c>
      <c r="F31" s="28">
        <v>1</v>
      </c>
      <c r="G31" s="84"/>
      <c r="H31" s="7"/>
      <c r="I31" s="35" t="e">
        <f>IF(F31&gt;F32,E31,IF(F32&gt;F31,E32,""))</f>
        <v>#REF!</v>
      </c>
      <c r="J31" s="50">
        <v>0</v>
      </c>
      <c r="K31" s="85"/>
      <c r="L31" s="2"/>
      <c r="M31" s="2"/>
      <c r="N31" s="2"/>
      <c r="O31" s="2"/>
      <c r="P31" s="2"/>
      <c r="Q31" s="2"/>
      <c r="R31" s="2"/>
      <c r="S31" s="2"/>
      <c r="T31" s="2"/>
      <c r="U31" s="53" t="s">
        <v>7</v>
      </c>
      <c r="V31" s="1"/>
      <c r="W31" s="5"/>
    </row>
    <row r="32" spans="1:23" ht="15.75" thickBot="1">
      <c r="A32" s="2">
        <v>4</v>
      </c>
      <c r="B32" s="26" t="e">
        <f>#REF!</f>
        <v>#REF!</v>
      </c>
      <c r="C32" s="71" t="e">
        <f>#REF!</f>
        <v>#REF!</v>
      </c>
      <c r="D32" s="18" t="e">
        <f>#REF!</f>
        <v>#REF!</v>
      </c>
      <c r="E32" s="29" t="e">
        <f>#REF!</f>
        <v>#REF!</v>
      </c>
      <c r="F32" s="30">
        <v>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89"/>
      <c r="R32" s="32"/>
      <c r="S32" s="10"/>
      <c r="T32" s="10"/>
      <c r="U32" s="31" t="e">
        <f>IF(V17&gt;V18,U17,IF(V18&gt;V17,U18,""))</f>
        <v>#REF!</v>
      </c>
      <c r="V32" s="98"/>
      <c r="W32" s="11"/>
    </row>
    <row r="33" spans="1:23" ht="15.75" customHeight="1" thickBot="1">
      <c r="C33" s="74"/>
      <c r="D33" s="76"/>
      <c r="E33" s="97"/>
      <c r="G33" s="19"/>
      <c r="O33" s="15"/>
      <c r="Q33" s="88" t="s">
        <v>9</v>
      </c>
      <c r="R33" s="87"/>
      <c r="U33" s="35" t="e">
        <f>IF(V48&gt;V49,U48,IF(V49&gt;V48,U49,""))</f>
        <v>#REF!</v>
      </c>
      <c r="V33" s="90"/>
      <c r="W33" s="48"/>
    </row>
    <row r="34" spans="1:23" ht="15.75" thickBot="1">
      <c r="A34" s="2">
        <v>3</v>
      </c>
      <c r="B34" s="26" t="e">
        <f>#REF!</f>
        <v>#REF!</v>
      </c>
      <c r="C34" s="71" t="e">
        <f>#REF!</f>
        <v>#REF!</v>
      </c>
      <c r="D34" s="18" t="e">
        <f>#REF!</f>
        <v>#REF!</v>
      </c>
      <c r="E34" s="27" t="e">
        <f>#REF!</f>
        <v>#REF!</v>
      </c>
      <c r="F34" s="28">
        <v>1</v>
      </c>
      <c r="G34" s="12"/>
      <c r="H34" s="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5"/>
      <c r="W34" s="51"/>
    </row>
    <row r="35" spans="1:23" ht="15.75" thickBot="1">
      <c r="A35" s="2">
        <v>62</v>
      </c>
      <c r="B35" s="26" t="e">
        <f>#REF!</f>
        <v>#REF!</v>
      </c>
      <c r="C35" s="71" t="e">
        <f>#REF!</f>
        <v>#REF!</v>
      </c>
      <c r="D35" s="18" t="e">
        <f>#REF!</f>
        <v>#REF!</v>
      </c>
      <c r="E35" s="29" t="e">
        <f>#REF!</f>
        <v>#REF!</v>
      </c>
      <c r="F35" s="30">
        <v>2</v>
      </c>
      <c r="G35" s="83"/>
      <c r="H35" s="10"/>
      <c r="I35" s="31" t="e">
        <f>IF(F34&gt;F35,E34,IF(F35&gt;F34,E35,""))</f>
        <v>#REF!</v>
      </c>
      <c r="J35" s="92">
        <v>1</v>
      </c>
      <c r="K35" s="10"/>
      <c r="L35" s="2"/>
      <c r="M35" s="2"/>
      <c r="N35" s="2"/>
      <c r="O35" s="2"/>
      <c r="P35" s="2"/>
      <c r="Q35" s="2"/>
      <c r="R35" s="2"/>
      <c r="S35" s="2"/>
      <c r="T35" s="2"/>
      <c r="U35" s="15"/>
      <c r="W35" s="51"/>
    </row>
    <row r="36" spans="1:23" ht="15.75" thickBot="1">
      <c r="A36" s="2">
        <v>35</v>
      </c>
      <c r="B36" s="26" t="e">
        <f>#REF!</f>
        <v>#REF!</v>
      </c>
      <c r="C36" s="71" t="e">
        <f>#REF!</f>
        <v>#REF!</v>
      </c>
      <c r="D36" s="18" t="e">
        <f>#REF!</f>
        <v>#REF!</v>
      </c>
      <c r="E36" s="33" t="e">
        <f>#REF!</f>
        <v>#REF!</v>
      </c>
      <c r="F36" s="34">
        <v>1</v>
      </c>
      <c r="G36" s="84"/>
      <c r="H36" s="2"/>
      <c r="I36" s="35" t="e">
        <f>IF(F36&gt;F37,E36,IF(F37&gt;F36,E37,""))</f>
        <v>#REF!</v>
      </c>
      <c r="J36" s="93">
        <v>0</v>
      </c>
      <c r="K36" s="8"/>
      <c r="L36" s="2"/>
      <c r="M36" s="2"/>
      <c r="N36" s="2"/>
      <c r="O36" s="2"/>
      <c r="P36" s="2"/>
      <c r="Q36" s="2"/>
      <c r="R36" s="2"/>
      <c r="S36" s="2"/>
      <c r="T36" s="2"/>
      <c r="U36" s="2"/>
      <c r="V36" s="1"/>
      <c r="W36" s="5"/>
    </row>
    <row r="37" spans="1:23" ht="15.75" thickBot="1">
      <c r="A37" s="2">
        <v>30</v>
      </c>
      <c r="B37" s="26" t="e">
        <f>#REF!</f>
        <v>#REF!</v>
      </c>
      <c r="C37" s="71" t="e">
        <f>#REF!</f>
        <v>#REF!</v>
      </c>
      <c r="D37" s="18" t="e">
        <f>#REF!</f>
        <v>#REF!</v>
      </c>
      <c r="E37" s="37" t="e">
        <f>#REF!</f>
        <v>#REF!</v>
      </c>
      <c r="F37" s="38">
        <v>2</v>
      </c>
      <c r="G37" s="2"/>
      <c r="H37" s="2"/>
      <c r="I37" s="16"/>
      <c r="J37" s="2"/>
      <c r="K37" s="5"/>
      <c r="L37" s="9"/>
      <c r="M37" s="31" t="e">
        <f>IF(J35&gt;J36,I35,IF(J36&gt;J35,I36,""))</f>
        <v>#REF!</v>
      </c>
      <c r="N37" s="92">
        <v>1</v>
      </c>
      <c r="O37" s="2"/>
      <c r="P37" s="2"/>
      <c r="Q37" s="2"/>
      <c r="R37" s="2"/>
      <c r="S37" s="2"/>
      <c r="T37" s="2"/>
      <c r="U37" s="2"/>
      <c r="V37" s="1"/>
      <c r="W37" s="5"/>
    </row>
    <row r="38" spans="1:23" ht="15.75" thickBot="1">
      <c r="A38" s="2">
        <v>19</v>
      </c>
      <c r="B38" s="26" t="e">
        <f>#REF!</f>
        <v>#REF!</v>
      </c>
      <c r="C38" s="71" t="e">
        <f>#REF!</f>
        <v>#REF!</v>
      </c>
      <c r="D38" s="18" t="e">
        <f>#REF!</f>
        <v>#REF!</v>
      </c>
      <c r="E38" s="39" t="e">
        <f>#REF!</f>
        <v>#REF!</v>
      </c>
      <c r="F38" s="40">
        <v>1</v>
      </c>
      <c r="G38" s="12"/>
      <c r="H38" s="2"/>
      <c r="I38" s="16"/>
      <c r="J38" s="2"/>
      <c r="K38" s="5"/>
      <c r="L38" s="4"/>
      <c r="M38" s="35" t="e">
        <f>IF(J39&gt;J40,I39,IF(J40&gt;J39,I40,""))</f>
        <v>#REF!</v>
      </c>
      <c r="N38" s="93">
        <v>0</v>
      </c>
      <c r="O38" s="8"/>
      <c r="P38" s="2"/>
      <c r="Q38" s="2"/>
      <c r="R38" s="2"/>
      <c r="S38" s="2"/>
      <c r="T38" s="2"/>
      <c r="U38" s="2"/>
      <c r="V38" s="1"/>
      <c r="W38" s="5"/>
    </row>
    <row r="39" spans="1:23" ht="15.75" thickBot="1">
      <c r="A39" s="2">
        <v>46</v>
      </c>
      <c r="B39" s="26" t="e">
        <f>#REF!</f>
        <v>#REF!</v>
      </c>
      <c r="C39" s="71" t="e">
        <f>#REF!</f>
        <v>#REF!</v>
      </c>
      <c r="D39" s="18" t="e">
        <f>#REF!</f>
        <v>#REF!</v>
      </c>
      <c r="E39" s="43" t="e">
        <f>#REF!</f>
        <v>#REF!</v>
      </c>
      <c r="F39" s="44">
        <v>2</v>
      </c>
      <c r="G39" s="83"/>
      <c r="H39" s="2"/>
      <c r="I39" s="31" t="e">
        <f>IF(F38&gt;F39,E38,IF(F39&gt;F38,E39,""))</f>
        <v>#REF!</v>
      </c>
      <c r="J39" s="92">
        <v>1</v>
      </c>
      <c r="K39" s="11"/>
      <c r="L39" s="2"/>
      <c r="M39" s="16"/>
      <c r="N39" s="2"/>
      <c r="O39" s="5"/>
      <c r="P39" s="2"/>
      <c r="Q39" s="2"/>
      <c r="R39" s="2"/>
      <c r="S39" s="2"/>
      <c r="T39" s="2"/>
      <c r="U39" s="2"/>
      <c r="V39" s="1"/>
      <c r="W39" s="5"/>
    </row>
    <row r="40" spans="1:23" ht="15.75" thickBot="1">
      <c r="A40" s="2">
        <v>51</v>
      </c>
      <c r="B40" s="26" t="e">
        <f>#REF!</f>
        <v>#REF!</v>
      </c>
      <c r="C40" s="71" t="e">
        <f>#REF!</f>
        <v>#REF!</v>
      </c>
      <c r="D40" s="18" t="e">
        <f>#REF!</f>
        <v>#REF!</v>
      </c>
      <c r="E40" s="27" t="e">
        <f>#REF!</f>
        <v>#REF!</v>
      </c>
      <c r="F40" s="28">
        <v>1</v>
      </c>
      <c r="G40" s="84"/>
      <c r="H40" s="7"/>
      <c r="I40" s="35" t="e">
        <f>IF(F40&gt;F41,E40,IF(F41&gt;F40,E41,""))</f>
        <v>#REF!</v>
      </c>
      <c r="J40" s="93">
        <v>0</v>
      </c>
      <c r="K40" s="2"/>
      <c r="L40" s="2"/>
      <c r="M40" s="16"/>
      <c r="N40" s="2"/>
      <c r="O40" s="5"/>
      <c r="P40" s="2"/>
      <c r="Q40" s="46" t="s">
        <v>6</v>
      </c>
      <c r="R40" s="2"/>
      <c r="S40" s="2"/>
      <c r="T40" s="2"/>
      <c r="U40" s="2"/>
      <c r="V40" s="1"/>
      <c r="W40" s="5"/>
    </row>
    <row r="41" spans="1:23" ht="15.75" thickBot="1">
      <c r="A41" s="2">
        <v>14</v>
      </c>
      <c r="B41" s="26" t="e">
        <f>#REF!</f>
        <v>#REF!</v>
      </c>
      <c r="C41" s="71" t="e">
        <f>#REF!</f>
        <v>#REF!</v>
      </c>
      <c r="D41" s="18" t="e">
        <f>#REF!</f>
        <v>#REF!</v>
      </c>
      <c r="E41" s="29" t="e">
        <f>#REF!</f>
        <v>#REF!</v>
      </c>
      <c r="F41" s="30">
        <v>2</v>
      </c>
      <c r="G41" s="2"/>
      <c r="H41" s="2"/>
      <c r="I41" s="16"/>
      <c r="J41" s="2"/>
      <c r="K41" s="2"/>
      <c r="L41" s="2"/>
      <c r="M41" s="16"/>
      <c r="N41" s="2"/>
      <c r="O41" s="5"/>
      <c r="P41" s="10"/>
      <c r="Q41" s="31" t="e">
        <f>IF(N37&gt;N38,M37,IF(N38&gt;N97,M38,""))</f>
        <v>#REF!</v>
      </c>
      <c r="R41" s="92">
        <v>1</v>
      </c>
      <c r="S41" s="10"/>
      <c r="T41" s="2"/>
      <c r="U41" s="2"/>
      <c r="V41" s="1"/>
      <c r="W41" s="5"/>
    </row>
    <row r="42" spans="1:23" ht="15.75" thickBot="1">
      <c r="A42" s="2">
        <v>11</v>
      </c>
      <c r="B42" s="26" t="e">
        <f>#REF!</f>
        <v>#REF!</v>
      </c>
      <c r="C42" s="71" t="e">
        <f>#REF!</f>
        <v>#REF!</v>
      </c>
      <c r="D42" s="18" t="e">
        <f>#REF!</f>
        <v>#REF!</v>
      </c>
      <c r="E42" s="33" t="e">
        <f>#REF!</f>
        <v>#REF!</v>
      </c>
      <c r="F42" s="34">
        <v>1</v>
      </c>
      <c r="G42" s="12"/>
      <c r="H42" s="2"/>
      <c r="I42" s="16"/>
      <c r="J42" s="2"/>
      <c r="K42" s="2"/>
      <c r="L42" s="2"/>
      <c r="M42" s="16"/>
      <c r="N42" s="2"/>
      <c r="O42" s="5"/>
      <c r="P42" s="2"/>
      <c r="Q42" s="35" t="e">
        <f>IF(N45&gt;N46,M45,IF(N46&gt;N45,M46,""))</f>
        <v>#REF!</v>
      </c>
      <c r="R42" s="93">
        <v>2</v>
      </c>
      <c r="S42" s="8"/>
      <c r="T42" s="2"/>
      <c r="U42" s="2"/>
      <c r="V42" s="1"/>
      <c r="W42" s="5"/>
    </row>
    <row r="43" spans="1:23" ht="15.75" thickBot="1">
      <c r="A43" s="2">
        <v>54</v>
      </c>
      <c r="B43" s="26" t="e">
        <f>#REF!</f>
        <v>#REF!</v>
      </c>
      <c r="C43" s="71" t="e">
        <f>#REF!</f>
        <v>#REF!</v>
      </c>
      <c r="D43" s="18" t="e">
        <f>#REF!</f>
        <v>#REF!</v>
      </c>
      <c r="E43" s="37" t="e">
        <f>#REF!</f>
        <v>#REF!</v>
      </c>
      <c r="F43" s="38">
        <v>2</v>
      </c>
      <c r="G43" s="83"/>
      <c r="H43" s="10"/>
      <c r="I43" s="31" t="e">
        <f>IF(F42&gt;F43,E42,IF(F43&gt;F42,E43,""))</f>
        <v>#REF!</v>
      </c>
      <c r="J43" s="92">
        <v>1</v>
      </c>
      <c r="K43" s="10"/>
      <c r="L43" s="2"/>
      <c r="M43" s="16"/>
      <c r="N43" s="2"/>
      <c r="O43" s="5"/>
      <c r="P43" s="2"/>
      <c r="Q43" s="16"/>
      <c r="R43" s="2"/>
      <c r="S43" s="5"/>
      <c r="T43" s="2"/>
      <c r="U43" s="2"/>
      <c r="V43" s="1"/>
      <c r="W43" s="5"/>
    </row>
    <row r="44" spans="1:23" ht="15.75" thickBot="1">
      <c r="A44" s="2">
        <v>43</v>
      </c>
      <c r="B44" s="26" t="e">
        <f>#REF!</f>
        <v>#REF!</v>
      </c>
      <c r="C44" s="71" t="e">
        <f>#REF!</f>
        <v>#REF!</v>
      </c>
      <c r="D44" s="18" t="e">
        <f>#REF!</f>
        <v>#REF!</v>
      </c>
      <c r="E44" s="39" t="e">
        <f>#REF!</f>
        <v>#REF!</v>
      </c>
      <c r="F44" s="40">
        <v>1</v>
      </c>
      <c r="G44" s="84"/>
      <c r="H44" s="2"/>
      <c r="I44" s="35" t="e">
        <f>IF(F44&gt;F45,E44,IF(F45&gt;F44,E45,""))</f>
        <v>#REF!</v>
      </c>
      <c r="J44" s="93">
        <v>0</v>
      </c>
      <c r="K44" s="8"/>
      <c r="L44" s="2"/>
      <c r="M44" s="16"/>
      <c r="N44" s="2"/>
      <c r="O44" s="5"/>
      <c r="P44" s="2"/>
      <c r="Q44" s="16"/>
      <c r="R44" s="2"/>
      <c r="S44" s="5"/>
      <c r="T44" s="2"/>
      <c r="U44" s="2"/>
      <c r="V44" s="1"/>
      <c r="W44" s="5"/>
    </row>
    <row r="45" spans="1:23" ht="15.75" thickBot="1">
      <c r="A45" s="2">
        <v>22</v>
      </c>
      <c r="B45" s="26" t="e">
        <f>#REF!</f>
        <v>#REF!</v>
      </c>
      <c r="C45" s="71" t="e">
        <f>#REF!</f>
        <v>#REF!</v>
      </c>
      <c r="D45" s="18" t="e">
        <f>#REF!</f>
        <v>#REF!</v>
      </c>
      <c r="E45" s="43" t="e">
        <f>#REF!</f>
        <v>#REF!</v>
      </c>
      <c r="F45" s="44">
        <v>2</v>
      </c>
      <c r="G45" s="2"/>
      <c r="H45" s="2"/>
      <c r="I45" s="16"/>
      <c r="J45" s="2"/>
      <c r="K45" s="5"/>
      <c r="L45" s="9"/>
      <c r="M45" s="31" t="e">
        <f>IF(J43&gt;J44,I43,IF(J44&gt;J43,I44,""))</f>
        <v>#REF!</v>
      </c>
      <c r="N45" s="92">
        <v>1</v>
      </c>
      <c r="O45" s="11"/>
      <c r="P45" s="2"/>
      <c r="Q45" s="16"/>
      <c r="R45" s="2"/>
      <c r="S45" s="5"/>
      <c r="T45" s="2"/>
      <c r="U45" s="2"/>
      <c r="V45" s="1"/>
      <c r="W45" s="5"/>
    </row>
    <row r="46" spans="1:23" ht="15.75" thickBot="1">
      <c r="A46" s="2">
        <v>27</v>
      </c>
      <c r="B46" s="26" t="e">
        <f>#REF!</f>
        <v>#REF!</v>
      </c>
      <c r="C46" s="71" t="e">
        <f>#REF!</f>
        <v>#REF!</v>
      </c>
      <c r="D46" s="18" t="e">
        <f>#REF!</f>
        <v>#REF!</v>
      </c>
      <c r="E46" s="27" t="e">
        <f>#REF!</f>
        <v>#REF!</v>
      </c>
      <c r="F46" s="28">
        <v>1</v>
      </c>
      <c r="G46" s="12"/>
      <c r="H46" s="2"/>
      <c r="I46" s="16"/>
      <c r="J46" s="2"/>
      <c r="K46" s="5"/>
      <c r="L46" s="4"/>
      <c r="M46" s="35" t="e">
        <f>IF(J47&gt;J48,I47,IF(J48&gt;J47,I48,""))</f>
        <v>#REF!</v>
      </c>
      <c r="N46" s="93">
        <v>0</v>
      </c>
      <c r="O46" s="2"/>
      <c r="P46" s="2"/>
      <c r="Q46" s="16"/>
      <c r="R46" s="2"/>
      <c r="S46" s="5"/>
      <c r="T46" s="2"/>
      <c r="U46" s="2"/>
      <c r="V46" s="1"/>
      <c r="W46" s="5"/>
    </row>
    <row r="47" spans="1:23" ht="15.75" thickBot="1">
      <c r="A47" s="2">
        <v>38</v>
      </c>
      <c r="B47" s="26" t="e">
        <f>#REF!</f>
        <v>#REF!</v>
      </c>
      <c r="C47" s="71" t="e">
        <f>#REF!</f>
        <v>#REF!</v>
      </c>
      <c r="D47" s="18" t="e">
        <f>#REF!</f>
        <v>#REF!</v>
      </c>
      <c r="E47" s="29" t="e">
        <f>#REF!</f>
        <v>#REF!</v>
      </c>
      <c r="F47" s="30">
        <v>2</v>
      </c>
      <c r="G47" s="83"/>
      <c r="H47" s="2"/>
      <c r="I47" s="31" t="e">
        <f>IF(F46&gt;F47,E46,IF(F47&gt;F46,E47,""))</f>
        <v>#REF!</v>
      </c>
      <c r="J47" s="92">
        <v>1</v>
      </c>
      <c r="K47" s="11"/>
      <c r="L47" s="2"/>
      <c r="M47" s="16"/>
      <c r="N47" s="2"/>
      <c r="O47" s="2"/>
      <c r="P47" s="2"/>
      <c r="Q47" s="16"/>
      <c r="R47" s="2"/>
      <c r="S47" s="5"/>
      <c r="T47" s="2"/>
      <c r="U47" s="46" t="s">
        <v>8</v>
      </c>
      <c r="V47" s="1"/>
      <c r="W47" s="5"/>
    </row>
    <row r="48" spans="1:23" ht="15.75" thickBot="1">
      <c r="A48" s="2">
        <v>59</v>
      </c>
      <c r="B48" s="26" t="e">
        <f>#REF!</f>
        <v>#REF!</v>
      </c>
      <c r="C48" s="71" t="e">
        <f>#REF!</f>
        <v>#REF!</v>
      </c>
      <c r="D48" s="18" t="e">
        <f>#REF!</f>
        <v>#REF!</v>
      </c>
      <c r="E48" s="33" t="e">
        <f>#REF!</f>
        <v>#REF!</v>
      </c>
      <c r="F48" s="34">
        <v>1</v>
      </c>
      <c r="G48" s="84"/>
      <c r="H48" s="7"/>
      <c r="I48" s="35" t="e">
        <f>IF(F48&gt;F49,E48,IF(F49&gt;F48,E49,""))</f>
        <v>#REF!</v>
      </c>
      <c r="J48" s="93">
        <v>0</v>
      </c>
      <c r="K48" s="2"/>
      <c r="L48" s="2"/>
      <c r="M48" s="16"/>
      <c r="N48" s="2"/>
      <c r="O48" s="2"/>
      <c r="P48" s="2"/>
      <c r="Q48" s="16"/>
      <c r="R48" s="2"/>
      <c r="S48" s="5"/>
      <c r="T48" s="10"/>
      <c r="U48" s="31" t="e">
        <f>IF(R41&gt;R42,Q41,IF(R42&gt;R41,Q42,""))</f>
        <v>#REF!</v>
      </c>
      <c r="V48" s="92">
        <v>1</v>
      </c>
      <c r="W48" s="96"/>
    </row>
    <row r="49" spans="1:23" ht="16.5" thickBot="1">
      <c r="A49" s="2">
        <v>6</v>
      </c>
      <c r="B49" s="26" t="e">
        <f>#REF!</f>
        <v>#REF!</v>
      </c>
      <c r="C49" s="71" t="e">
        <f>#REF!</f>
        <v>#REF!</v>
      </c>
      <c r="D49" s="18" t="e">
        <f>#REF!</f>
        <v>#REF!</v>
      </c>
      <c r="E49" s="37" t="e">
        <f>#REF!</f>
        <v>#REF!</v>
      </c>
      <c r="F49" s="38">
        <v>2</v>
      </c>
      <c r="G49" s="2"/>
      <c r="H49" s="2"/>
      <c r="I49" s="16"/>
      <c r="J49" s="2"/>
      <c r="K49" s="2"/>
      <c r="L49" s="2"/>
      <c r="M49" s="16"/>
      <c r="N49" s="2"/>
      <c r="O49" s="2"/>
      <c r="P49" s="2"/>
      <c r="Q49" s="16"/>
      <c r="R49" s="2"/>
      <c r="S49" s="5"/>
      <c r="T49" s="2"/>
      <c r="U49" s="35" t="e">
        <f>IF(R57&gt;R58,Q57,IF(R58&gt;R57,Q58,""))</f>
        <v>#REF!</v>
      </c>
      <c r="V49" s="90">
        <v>0</v>
      </c>
      <c r="W49" s="52"/>
    </row>
    <row r="50" spans="1:23" ht="15.75" thickBot="1">
      <c r="A50" s="2">
        <v>7</v>
      </c>
      <c r="B50" s="26" t="e">
        <f>#REF!</f>
        <v>#REF!</v>
      </c>
      <c r="C50" s="71" t="e">
        <f>#REF!</f>
        <v>#REF!</v>
      </c>
      <c r="D50" s="18" t="e">
        <f>#REF!</f>
        <v>#REF!</v>
      </c>
      <c r="E50" s="39" t="e">
        <f>#REF!</f>
        <v>#REF!</v>
      </c>
      <c r="F50" s="40">
        <v>1</v>
      </c>
      <c r="G50" s="12"/>
      <c r="H50" s="2"/>
      <c r="I50" s="16"/>
      <c r="J50" s="2"/>
      <c r="K50" s="2"/>
      <c r="L50" s="2"/>
      <c r="M50" s="16"/>
      <c r="N50" s="2"/>
      <c r="O50" s="2"/>
      <c r="P50" s="2"/>
      <c r="Q50" s="16"/>
      <c r="R50" s="2"/>
      <c r="S50" s="5"/>
      <c r="T50" s="2"/>
    </row>
    <row r="51" spans="1:23" ht="15.75" thickBot="1">
      <c r="A51" s="2">
        <v>58</v>
      </c>
      <c r="B51" s="26" t="e">
        <f>#REF!</f>
        <v>#REF!</v>
      </c>
      <c r="C51" s="71" t="e">
        <f>#REF!</f>
        <v>#REF!</v>
      </c>
      <c r="D51" s="18" t="e">
        <f>#REF!</f>
        <v>#REF!</v>
      </c>
      <c r="E51" s="43" t="e">
        <f>#REF!</f>
        <v>#REF!</v>
      </c>
      <c r="F51" s="44">
        <v>2</v>
      </c>
      <c r="G51" s="83"/>
      <c r="H51" s="10"/>
      <c r="I51" s="31" t="e">
        <f>IF(F50&gt;F51,E50,IF(F51&gt;F50,E51,""))</f>
        <v>#REF!</v>
      </c>
      <c r="J51" s="92">
        <v>1</v>
      </c>
      <c r="K51" s="10"/>
      <c r="L51" s="2"/>
      <c r="M51" s="16"/>
      <c r="N51" s="2"/>
      <c r="O51" s="2"/>
      <c r="P51" s="2"/>
      <c r="Q51" s="16"/>
      <c r="R51" s="2"/>
      <c r="S51" s="5"/>
      <c r="T51" s="2"/>
      <c r="U51" s="2" t="str">
        <f>IF(Q54&gt;Q55,P54,IF(Q55&gt;Q54,P55,""))</f>
        <v/>
      </c>
      <c r="V51" s="1"/>
      <c r="W51" s="2"/>
    </row>
    <row r="52" spans="1:23" ht="15.75" thickBot="1">
      <c r="A52" s="2">
        <v>39</v>
      </c>
      <c r="B52" s="26" t="e">
        <f>#REF!</f>
        <v>#REF!</v>
      </c>
      <c r="C52" s="71" t="e">
        <f>#REF!</f>
        <v>#REF!</v>
      </c>
      <c r="D52" s="18" t="e">
        <f>#REF!</f>
        <v>#REF!</v>
      </c>
      <c r="E52" s="27" t="e">
        <f>#REF!</f>
        <v>#REF!</v>
      </c>
      <c r="F52" s="28">
        <v>1</v>
      </c>
      <c r="G52" s="84"/>
      <c r="H52" s="2"/>
      <c r="I52" s="35" t="e">
        <f>IF(F52&gt;F53,E52,IF(F53&gt;F52,E53,""))</f>
        <v>#REF!</v>
      </c>
      <c r="J52" s="93">
        <v>0</v>
      </c>
      <c r="K52" s="8"/>
      <c r="L52" s="4"/>
      <c r="M52" s="16"/>
      <c r="N52" s="2"/>
      <c r="O52" s="2"/>
      <c r="P52" s="2"/>
      <c r="Q52" s="16"/>
      <c r="R52" s="2"/>
      <c r="S52" s="5"/>
      <c r="T52" s="2"/>
      <c r="U52" s="2"/>
      <c r="V52" s="1"/>
      <c r="W52" s="2"/>
    </row>
    <row r="53" spans="1:23" ht="15.75" thickBot="1">
      <c r="A53" s="2">
        <v>26</v>
      </c>
      <c r="B53" s="26" t="e">
        <f>#REF!</f>
        <v>#REF!</v>
      </c>
      <c r="C53" s="71" t="e">
        <f>#REF!</f>
        <v>#REF!</v>
      </c>
      <c r="D53" s="18" t="e">
        <f>#REF!</f>
        <v>#REF!</v>
      </c>
      <c r="E53" s="29" t="e">
        <f>#REF!</f>
        <v>#REF!</v>
      </c>
      <c r="F53" s="30">
        <v>2</v>
      </c>
      <c r="G53" s="2"/>
      <c r="H53" s="2"/>
      <c r="I53" s="16"/>
      <c r="J53" s="2"/>
      <c r="K53" s="5"/>
      <c r="L53" s="9"/>
      <c r="M53" s="31" t="e">
        <f>IF(J51&gt;J52,I51,IF(J52&gt;J51,I52,""))</f>
        <v>#REF!</v>
      </c>
      <c r="N53" s="92">
        <v>1</v>
      </c>
      <c r="O53" s="10"/>
      <c r="P53" s="2"/>
      <c r="Q53" s="16"/>
      <c r="R53" s="2"/>
      <c r="S53" s="5"/>
      <c r="T53" s="2"/>
      <c r="U53" s="2"/>
      <c r="V53" s="1"/>
      <c r="W53" s="2"/>
    </row>
    <row r="54" spans="1:23" ht="15.75" thickBot="1">
      <c r="A54" s="2">
        <v>23</v>
      </c>
      <c r="B54" s="26" t="e">
        <f>#REF!</f>
        <v>#REF!</v>
      </c>
      <c r="C54" s="71" t="e">
        <f>#REF!</f>
        <v>#REF!</v>
      </c>
      <c r="D54" s="18" t="e">
        <f>#REF!</f>
        <v>#REF!</v>
      </c>
      <c r="E54" s="33" t="e">
        <f>#REF!</f>
        <v>#REF!</v>
      </c>
      <c r="F54" s="34">
        <v>1</v>
      </c>
      <c r="G54" s="12"/>
      <c r="H54" s="2"/>
      <c r="I54" s="16"/>
      <c r="J54" s="2"/>
      <c r="K54" s="5"/>
      <c r="L54" s="4"/>
      <c r="M54" s="35" t="e">
        <f>IF(J55&gt;J56,I55,IF(J56&gt;J55,I56,""))</f>
        <v>#REF!</v>
      </c>
      <c r="N54" s="93">
        <v>0</v>
      </c>
      <c r="O54" s="8"/>
      <c r="P54" s="2"/>
      <c r="Q54" s="16"/>
      <c r="R54" s="2"/>
      <c r="S54" s="5"/>
      <c r="T54" s="2"/>
      <c r="U54" s="2"/>
      <c r="V54" s="1"/>
      <c r="W54" s="2"/>
    </row>
    <row r="55" spans="1:23" ht="15.75" thickBot="1">
      <c r="A55" s="2">
        <v>42</v>
      </c>
      <c r="B55" s="26" t="e">
        <f>#REF!</f>
        <v>#REF!</v>
      </c>
      <c r="C55" s="71" t="e">
        <f>#REF!</f>
        <v>#REF!</v>
      </c>
      <c r="D55" s="18" t="e">
        <f>#REF!</f>
        <v>#REF!</v>
      </c>
      <c r="E55" s="37" t="e">
        <f>#REF!</f>
        <v>#REF!</v>
      </c>
      <c r="F55" s="38">
        <v>2</v>
      </c>
      <c r="G55" s="83"/>
      <c r="H55" s="2"/>
      <c r="I55" s="31" t="e">
        <f>IF(F54&gt;F55,E54,IF(F55&gt;F54,E55,""))</f>
        <v>#REF!</v>
      </c>
      <c r="J55" s="92">
        <v>1</v>
      </c>
      <c r="K55" s="11"/>
      <c r="L55" s="4"/>
      <c r="M55" s="16"/>
      <c r="N55" s="2"/>
      <c r="O55" s="5"/>
      <c r="P55" s="2"/>
      <c r="Q55" s="16"/>
      <c r="R55" s="2"/>
      <c r="S55" s="5"/>
      <c r="T55" s="2"/>
      <c r="U55" s="2"/>
      <c r="V55" s="1"/>
      <c r="W55" s="2"/>
    </row>
    <row r="56" spans="1:23" ht="15.75" thickBot="1">
      <c r="A56" s="2">
        <v>55</v>
      </c>
      <c r="B56" s="26" t="e">
        <f>#REF!</f>
        <v>#REF!</v>
      </c>
      <c r="C56" s="71" t="e">
        <f>#REF!</f>
        <v>#REF!</v>
      </c>
      <c r="D56" s="18" t="e">
        <f>#REF!</f>
        <v>#REF!</v>
      </c>
      <c r="E56" s="39" t="e">
        <f>#REF!</f>
        <v>#REF!</v>
      </c>
      <c r="F56" s="40">
        <v>1</v>
      </c>
      <c r="G56" s="84"/>
      <c r="H56" s="7"/>
      <c r="I56" s="35" t="e">
        <f>IF(F56&gt;F57,E56,IF(F57&gt;F56,E57,""))</f>
        <v>#REF!</v>
      </c>
      <c r="J56" s="93">
        <v>0</v>
      </c>
      <c r="K56" s="2"/>
      <c r="L56" s="2"/>
      <c r="M56" s="16"/>
      <c r="N56" s="2"/>
      <c r="O56" s="5"/>
      <c r="P56" s="2"/>
      <c r="Q56" s="46" t="s">
        <v>5</v>
      </c>
      <c r="R56" s="2"/>
      <c r="S56" s="5"/>
      <c r="T56" s="2"/>
      <c r="U56" s="2"/>
      <c r="V56" s="1"/>
      <c r="W56" s="2"/>
    </row>
    <row r="57" spans="1:23" ht="15.75" thickBot="1">
      <c r="A57" s="2">
        <v>10</v>
      </c>
      <c r="B57" s="26" t="e">
        <f>#REF!</f>
        <v>#REF!</v>
      </c>
      <c r="C57" s="71" t="e">
        <f>#REF!</f>
        <v>#REF!</v>
      </c>
      <c r="D57" s="18" t="e">
        <f>#REF!</f>
        <v>#REF!</v>
      </c>
      <c r="E57" s="43" t="e">
        <f>#REF!</f>
        <v>#REF!</v>
      </c>
      <c r="F57" s="44">
        <v>2</v>
      </c>
      <c r="G57" s="2"/>
      <c r="H57" s="2"/>
      <c r="I57" s="16"/>
      <c r="J57" s="2"/>
      <c r="K57" s="2"/>
      <c r="L57" s="2"/>
      <c r="M57" s="16"/>
      <c r="N57" s="2"/>
      <c r="O57" s="5"/>
      <c r="P57" s="10"/>
      <c r="Q57" s="31" t="e">
        <f>IF(N53&gt;N54,M53,IF(N54&gt;N113,M54,""))</f>
        <v>#REF!</v>
      </c>
      <c r="R57" s="92">
        <v>1</v>
      </c>
      <c r="S57" s="11"/>
      <c r="T57" s="2"/>
      <c r="U57" s="2"/>
      <c r="V57" s="1"/>
      <c r="W57" s="2"/>
    </row>
    <row r="58" spans="1:23" ht="15.75" thickBot="1">
      <c r="A58" s="2">
        <v>15</v>
      </c>
      <c r="B58" s="26" t="e">
        <f>#REF!</f>
        <v>#REF!</v>
      </c>
      <c r="C58" s="71" t="e">
        <f>#REF!</f>
        <v>#REF!</v>
      </c>
      <c r="D58" s="18" t="e">
        <f>#REF!</f>
        <v>#REF!</v>
      </c>
      <c r="E58" s="27" t="e">
        <f>#REF!</f>
        <v>#REF!</v>
      </c>
      <c r="F58" s="28">
        <v>1</v>
      </c>
      <c r="G58" s="12"/>
      <c r="H58" s="2"/>
      <c r="I58" s="16"/>
      <c r="J58" s="2"/>
      <c r="K58" s="2"/>
      <c r="L58" s="2"/>
      <c r="M58" s="16"/>
      <c r="N58" s="2"/>
      <c r="O58" s="5"/>
      <c r="P58" s="2"/>
      <c r="Q58" s="35" t="e">
        <f>IF(N61&gt;N62,M61,IF(N62&gt;N61,M62,""))</f>
        <v>#REF!</v>
      </c>
      <c r="R58" s="93">
        <v>2</v>
      </c>
      <c r="S58" s="2"/>
      <c r="T58" s="2"/>
      <c r="U58" s="2"/>
      <c r="V58" s="1"/>
      <c r="W58" s="2"/>
    </row>
    <row r="59" spans="1:23" ht="15.75" thickBot="1">
      <c r="A59" s="2">
        <v>50</v>
      </c>
      <c r="B59" s="26" t="e">
        <f>#REF!</f>
        <v>#REF!</v>
      </c>
      <c r="C59" s="71" t="e">
        <f>#REF!</f>
        <v>#REF!</v>
      </c>
      <c r="D59" s="18" t="e">
        <f>#REF!</f>
        <v>#REF!</v>
      </c>
      <c r="E59" s="29" t="e">
        <f>#REF!</f>
        <v>#REF!</v>
      </c>
      <c r="F59" s="30">
        <v>2</v>
      </c>
      <c r="G59" s="83"/>
      <c r="H59" s="10"/>
      <c r="I59" s="31" t="e">
        <f>IF(F58&gt;F59,E58,IF(F59&gt;F58,E59,""))</f>
        <v>#REF!</v>
      </c>
      <c r="J59" s="92">
        <v>1</v>
      </c>
      <c r="K59" s="10"/>
      <c r="L59" s="2"/>
      <c r="M59" s="16"/>
      <c r="N59" s="2"/>
      <c r="O59" s="5"/>
      <c r="P59" s="2"/>
      <c r="Q59" s="2"/>
      <c r="R59" s="2"/>
      <c r="S59" s="2"/>
      <c r="T59" s="2"/>
      <c r="U59" s="2"/>
      <c r="V59" s="1"/>
      <c r="W59" s="2"/>
    </row>
    <row r="60" spans="1:23" ht="15.75" thickBot="1">
      <c r="A60" s="2">
        <v>47</v>
      </c>
      <c r="B60" s="26" t="e">
        <f>#REF!</f>
        <v>#REF!</v>
      </c>
      <c r="C60" s="71" t="e">
        <f>#REF!</f>
        <v>#REF!</v>
      </c>
      <c r="D60" s="18" t="e">
        <f>#REF!</f>
        <v>#REF!</v>
      </c>
      <c r="E60" s="33" t="e">
        <f>#REF!</f>
        <v>#REF!</v>
      </c>
      <c r="F60" s="34">
        <v>1</v>
      </c>
      <c r="G60" s="84"/>
      <c r="H60" s="2"/>
      <c r="I60" s="35" t="e">
        <f>IF(F60&gt;F61,E60,IF(F61&gt;F60,E61,""))</f>
        <v>#REF!</v>
      </c>
      <c r="J60" s="93">
        <v>0</v>
      </c>
      <c r="K60" s="8"/>
      <c r="L60" s="4"/>
      <c r="M60" s="16"/>
      <c r="N60" s="2"/>
      <c r="O60" s="5"/>
      <c r="P60" s="2"/>
      <c r="Q60" s="2"/>
      <c r="R60" s="2"/>
      <c r="S60" s="2"/>
      <c r="T60" s="2"/>
      <c r="U60" s="2"/>
      <c r="V60" s="1"/>
      <c r="W60" s="2"/>
    </row>
    <row r="61" spans="1:23" ht="15.75" thickBot="1">
      <c r="A61" s="2">
        <v>18</v>
      </c>
      <c r="B61" s="26" t="e">
        <f>#REF!</f>
        <v>#REF!</v>
      </c>
      <c r="C61" s="71" t="e">
        <f>#REF!</f>
        <v>#REF!</v>
      </c>
      <c r="D61" s="18" t="e">
        <f>#REF!</f>
        <v>#REF!</v>
      </c>
      <c r="E61" s="37" t="e">
        <f>#REF!</f>
        <v>#REF!</v>
      </c>
      <c r="F61" s="38">
        <v>2</v>
      </c>
      <c r="G61" s="2"/>
      <c r="H61" s="2"/>
      <c r="I61" s="16"/>
      <c r="J61" s="2"/>
      <c r="K61" s="5"/>
      <c r="L61" s="9"/>
      <c r="M61" s="31" t="e">
        <f>IF(J59&gt;J60,I59,IF(J60&gt;J59,I60,""))</f>
        <v>#REF!</v>
      </c>
      <c r="N61" s="92">
        <v>1</v>
      </c>
      <c r="O61" s="11"/>
      <c r="P61" s="2"/>
      <c r="Q61" s="2"/>
      <c r="R61" s="2"/>
      <c r="S61" s="2"/>
      <c r="T61" s="2"/>
      <c r="U61" s="2"/>
      <c r="V61" s="1"/>
      <c r="W61" s="2"/>
    </row>
    <row r="62" spans="1:23" ht="15.75" thickBot="1">
      <c r="A62" s="2">
        <v>31</v>
      </c>
      <c r="B62" s="26" t="e">
        <f>#REF!</f>
        <v>#REF!</v>
      </c>
      <c r="C62" s="71" t="e">
        <f>#REF!</f>
        <v>#REF!</v>
      </c>
      <c r="D62" s="18" t="e">
        <f>#REF!</f>
        <v>#REF!</v>
      </c>
      <c r="E62" s="39" t="e">
        <f>#REF!</f>
        <v>#REF!</v>
      </c>
      <c r="F62" s="40">
        <v>1</v>
      </c>
      <c r="G62" s="12"/>
      <c r="H62" s="2"/>
      <c r="I62" s="16"/>
      <c r="J62" s="2"/>
      <c r="K62" s="5"/>
      <c r="L62" s="4"/>
      <c r="M62" s="35" t="e">
        <f>IF(J63&gt;J64,I63,IF(J64&gt;J63,I64,""))</f>
        <v>#REF!</v>
      </c>
      <c r="N62" s="93">
        <v>0</v>
      </c>
      <c r="O62" s="2"/>
      <c r="P62" s="2"/>
      <c r="Q62" s="2"/>
      <c r="R62" s="2"/>
      <c r="S62" s="2"/>
      <c r="T62" s="2"/>
      <c r="U62" s="2"/>
      <c r="V62" s="1"/>
      <c r="W62" s="2"/>
    </row>
    <row r="63" spans="1:23" ht="16.5" thickBot="1">
      <c r="A63" s="2">
        <v>34</v>
      </c>
      <c r="B63" s="26" t="e">
        <f>#REF!</f>
        <v>#REF!</v>
      </c>
      <c r="C63" s="71" t="e">
        <f>#REF!</f>
        <v>#REF!</v>
      </c>
      <c r="D63" s="18" t="e">
        <f>#REF!</f>
        <v>#REF!</v>
      </c>
      <c r="E63" s="43" t="e">
        <f>#REF!</f>
        <v>#REF!</v>
      </c>
      <c r="F63" s="44">
        <v>2</v>
      </c>
      <c r="G63" s="83"/>
      <c r="H63" s="2"/>
      <c r="I63" s="31" t="e">
        <f>IF(F62&gt;F63,E62,IF(F63&gt;F62,E63,""))</f>
        <v>#REF!</v>
      </c>
      <c r="J63" s="94">
        <v>1</v>
      </c>
      <c r="K63" s="14"/>
      <c r="L63" s="4"/>
      <c r="M63" s="2"/>
      <c r="N63" s="2"/>
      <c r="O63" s="2"/>
      <c r="P63" s="2"/>
      <c r="Q63" s="2"/>
      <c r="R63" s="2"/>
      <c r="S63" s="2"/>
      <c r="T63" s="2"/>
      <c r="U63" s="2"/>
      <c r="V63" s="1"/>
      <c r="W63" s="2"/>
    </row>
    <row r="64" spans="1:23" ht="16.5" thickBot="1">
      <c r="A64" s="2">
        <v>63</v>
      </c>
      <c r="B64" s="26" t="e">
        <f>#REF!</f>
        <v>#REF!</v>
      </c>
      <c r="C64" s="71" t="e">
        <f>#REF!</f>
        <v>#REF!</v>
      </c>
      <c r="D64" s="18" t="e">
        <f>#REF!</f>
        <v>#REF!</v>
      </c>
      <c r="E64" s="27" t="e">
        <f>#REF!</f>
        <v>#REF!</v>
      </c>
      <c r="F64" s="28">
        <v>1</v>
      </c>
      <c r="G64" s="84"/>
      <c r="H64" s="7"/>
      <c r="I64" s="35" t="e">
        <f>IF(F64&gt;F65,E64,IF(F65&gt;F64,E65,""))</f>
        <v>#REF!</v>
      </c>
      <c r="J64" s="95">
        <v>0</v>
      </c>
      <c r="K64" s="85"/>
      <c r="L64" s="2"/>
      <c r="M64" s="2"/>
      <c r="N64" s="2"/>
      <c r="O64" s="2"/>
      <c r="P64" s="2"/>
      <c r="Q64" s="2"/>
      <c r="R64" s="2"/>
      <c r="S64" s="2"/>
      <c r="T64" s="2"/>
      <c r="U64" s="2"/>
      <c r="V64" s="1"/>
      <c r="W64" s="2"/>
    </row>
    <row r="65" spans="1:23" ht="15.75" thickBot="1">
      <c r="A65" s="2">
        <v>2</v>
      </c>
      <c r="B65" s="26" t="e">
        <f>#REF!</f>
        <v>#REF!</v>
      </c>
      <c r="C65" s="71" t="e">
        <f>#REF!</f>
        <v>#REF!</v>
      </c>
      <c r="D65" s="18" t="e">
        <f>#REF!</f>
        <v>#REF!</v>
      </c>
      <c r="E65" s="29" t="e">
        <f>#REF!</f>
        <v>#REF!</v>
      </c>
      <c r="F65" s="30">
        <v>2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1"/>
      <c r="W65" s="2"/>
    </row>
  </sheetData>
  <customSheetViews>
    <customSheetView guid="{36A6247B-8C68-4D72-8AD9-FA70838DDE49}" scale="75" showGridLines="0" hiddenColumns="1">
      <selection activeCell="AK37" sqref="AK37"/>
      <pageMargins left="0" right="0" top="0" bottom="0" header="0.51181102362204722" footer="0.51181102362204722"/>
      <pageSetup paperSize="9" scale="77" orientation="portrait" horizontalDpi="300" verticalDpi="300" r:id="rId1"/>
      <headerFooter alignWithMargins="0"/>
    </customSheetView>
  </customSheetViews>
  <phoneticPr fontId="0" type="noConversion"/>
  <pageMargins left="0" right="0" top="0" bottom="0" header="0.51181102362204722" footer="0.51181102362204722"/>
  <pageSetup paperSize="9" scale="77" orientation="portrait" horizontalDpi="300" verticalDpi="3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U34"/>
  <sheetViews>
    <sheetView showGridLines="0" workbookViewId="0">
      <selection activeCell="E30" sqref="E30"/>
    </sheetView>
  </sheetViews>
  <sheetFormatPr defaultRowHeight="12.75"/>
  <cols>
    <col min="1" max="1" width="3.7109375" customWidth="1"/>
    <col min="2" max="2" width="5.85546875" hidden="1" customWidth="1"/>
    <col min="3" max="3" width="6.7109375" hidden="1" customWidth="1"/>
    <col min="4" max="4" width="6.28515625" customWidth="1"/>
    <col min="5" max="5" width="23.42578125" customWidth="1"/>
    <col min="6" max="6" width="4" customWidth="1"/>
    <col min="7" max="7" width="0.85546875" customWidth="1"/>
    <col min="8" max="8" width="1" customWidth="1"/>
    <col min="9" max="9" width="21" customWidth="1"/>
    <col min="10" max="10" width="6.85546875" hidden="1" customWidth="1"/>
    <col min="11" max="11" width="5.7109375" customWidth="1"/>
    <col min="12" max="12" width="4.5703125" customWidth="1"/>
    <col min="13" max="13" width="6.42578125" hidden="1" customWidth="1"/>
    <col min="14" max="14" width="6" hidden="1" customWidth="1"/>
    <col min="15" max="15" width="7" customWidth="1"/>
    <col min="16" max="16" width="24.42578125" customWidth="1"/>
    <col min="17" max="17" width="4" customWidth="1"/>
    <col min="18" max="18" width="0.7109375" customWidth="1"/>
    <col min="19" max="19" width="0.85546875" customWidth="1"/>
    <col min="20" max="20" width="21.140625" customWidth="1"/>
    <col min="21" max="21" width="9.140625" hidden="1" customWidth="1"/>
  </cols>
  <sheetData>
    <row r="1" spans="1:21" ht="16.5" thickBot="1">
      <c r="G1" s="149"/>
      <c r="H1" s="149"/>
      <c r="I1" s="149"/>
      <c r="J1" s="149" t="s">
        <v>18</v>
      </c>
      <c r="K1" s="3" t="s">
        <v>112</v>
      </c>
    </row>
    <row r="2" spans="1:21" ht="15">
      <c r="A2" s="2">
        <v>1</v>
      </c>
      <c r="B2" s="26">
        <v>6</v>
      </c>
      <c r="C2" s="186">
        <v>5</v>
      </c>
      <c r="D2" s="153" t="s">
        <v>17</v>
      </c>
      <c r="E2" s="181" t="s">
        <v>174</v>
      </c>
      <c r="F2" s="162">
        <v>3</v>
      </c>
      <c r="G2" s="12"/>
      <c r="H2" s="2"/>
      <c r="I2" s="2"/>
      <c r="J2" s="2"/>
      <c r="K2" s="2"/>
      <c r="L2" s="2">
        <v>3</v>
      </c>
      <c r="M2" s="26">
        <v>28</v>
      </c>
      <c r="N2" s="186">
        <v>1</v>
      </c>
      <c r="O2" s="153" t="s">
        <v>141</v>
      </c>
      <c r="P2" s="181" t="s">
        <v>277</v>
      </c>
      <c r="Q2" s="162">
        <v>3</v>
      </c>
    </row>
    <row r="3" spans="1:21" ht="15.75" thickBot="1">
      <c r="A3" s="2">
        <v>64</v>
      </c>
      <c r="B3" s="26" t="s">
        <v>81</v>
      </c>
      <c r="C3" s="186" t="s">
        <v>96</v>
      </c>
      <c r="D3" s="153" t="s">
        <v>97</v>
      </c>
      <c r="E3" s="182" t="s">
        <v>114</v>
      </c>
      <c r="F3" s="163"/>
      <c r="G3" s="118"/>
      <c r="H3" s="154" t="s">
        <v>174</v>
      </c>
      <c r="I3" s="156" t="s">
        <v>174</v>
      </c>
      <c r="J3" s="185" t="s">
        <v>17</v>
      </c>
      <c r="K3" s="185"/>
      <c r="L3" s="2">
        <v>62</v>
      </c>
      <c r="M3" s="26" t="s">
        <v>79</v>
      </c>
      <c r="N3" s="186" t="s">
        <v>92</v>
      </c>
      <c r="O3" s="153" t="s">
        <v>93</v>
      </c>
      <c r="P3" s="182" t="s">
        <v>114</v>
      </c>
      <c r="Q3" s="163"/>
      <c r="R3" s="7"/>
      <c r="S3" s="154" t="s">
        <v>277</v>
      </c>
      <c r="T3" s="156" t="s">
        <v>277</v>
      </c>
      <c r="U3" s="185" t="str">
        <f>IF(Q2&gt;Q3,O2,IF(Q3&gt;Q2,O3,""))</f>
        <v>Nel</v>
      </c>
    </row>
    <row r="4" spans="1:21" ht="15">
      <c r="A4" s="2">
        <v>33</v>
      </c>
      <c r="B4" s="26">
        <v>12</v>
      </c>
      <c r="C4" s="186">
        <v>4</v>
      </c>
      <c r="D4" s="153" t="s">
        <v>16</v>
      </c>
      <c r="E4" s="183" t="s">
        <v>191</v>
      </c>
      <c r="F4" s="158">
        <v>3</v>
      </c>
      <c r="G4" s="12"/>
      <c r="H4" s="155" t="s">
        <v>16</v>
      </c>
      <c r="I4" s="156" t="s">
        <v>191</v>
      </c>
      <c r="J4" s="185" t="s">
        <v>16</v>
      </c>
      <c r="K4" s="185"/>
      <c r="L4" s="2">
        <v>35</v>
      </c>
      <c r="M4" s="26">
        <v>10</v>
      </c>
      <c r="N4" s="186">
        <v>6</v>
      </c>
      <c r="O4" s="153" t="s">
        <v>186</v>
      </c>
      <c r="P4" s="183" t="s">
        <v>187</v>
      </c>
      <c r="Q4" s="158">
        <v>3</v>
      </c>
      <c r="R4" s="10"/>
      <c r="S4" s="155" t="s">
        <v>186</v>
      </c>
      <c r="T4" s="156" t="s">
        <v>187</v>
      </c>
      <c r="U4" s="185" t="str">
        <f>IF(Q4&gt;Q5,O4,IF(Q5&gt;Q4,O5,""))</f>
        <v>Chc</v>
      </c>
    </row>
    <row r="5" spans="1:21" ht="15.75" thickBot="1">
      <c r="A5" s="2">
        <v>32</v>
      </c>
      <c r="B5" s="26">
        <v>28</v>
      </c>
      <c r="C5" s="186">
        <v>6</v>
      </c>
      <c r="D5" s="153" t="s">
        <v>11</v>
      </c>
      <c r="E5" s="184" t="s">
        <v>282</v>
      </c>
      <c r="F5" s="159">
        <v>1</v>
      </c>
      <c r="G5" s="2"/>
      <c r="H5" s="119"/>
      <c r="I5" s="157"/>
      <c r="J5" s="185"/>
      <c r="K5" s="185"/>
      <c r="L5" s="2">
        <v>30</v>
      </c>
      <c r="M5" s="26">
        <v>16</v>
      </c>
      <c r="N5" s="186">
        <v>5</v>
      </c>
      <c r="O5" s="153" t="s">
        <v>10</v>
      </c>
      <c r="P5" s="184" t="s">
        <v>246</v>
      </c>
      <c r="Q5" s="159">
        <v>1</v>
      </c>
      <c r="R5" s="2"/>
      <c r="S5" s="119"/>
      <c r="T5" s="157"/>
      <c r="U5" s="185"/>
    </row>
    <row r="6" spans="1:21" ht="15">
      <c r="A6" s="2">
        <v>17</v>
      </c>
      <c r="B6" s="54">
        <v>13</v>
      </c>
      <c r="C6" s="187">
        <v>5</v>
      </c>
      <c r="D6" s="151" t="s">
        <v>12</v>
      </c>
      <c r="E6" s="181" t="s">
        <v>163</v>
      </c>
      <c r="F6" s="162">
        <v>3</v>
      </c>
      <c r="G6" s="12"/>
      <c r="H6" s="119"/>
      <c r="I6" s="157"/>
      <c r="J6" s="185"/>
      <c r="K6" s="185"/>
      <c r="L6" s="2">
        <v>19</v>
      </c>
      <c r="M6" s="26">
        <v>20</v>
      </c>
      <c r="N6" s="186">
        <v>4</v>
      </c>
      <c r="O6" s="153" t="s">
        <v>14</v>
      </c>
      <c r="P6" s="181" t="s">
        <v>257</v>
      </c>
      <c r="Q6" s="162">
        <v>3</v>
      </c>
      <c r="R6" s="12"/>
      <c r="S6" s="119"/>
      <c r="T6" s="157"/>
      <c r="U6" s="185"/>
    </row>
    <row r="7" spans="1:21" ht="15.75" thickBot="1">
      <c r="A7" s="2">
        <v>48</v>
      </c>
      <c r="B7" s="26">
        <v>12</v>
      </c>
      <c r="C7" s="186">
        <v>6</v>
      </c>
      <c r="D7" s="153" t="s">
        <v>10</v>
      </c>
      <c r="E7" s="182" t="s">
        <v>193</v>
      </c>
      <c r="F7" s="163">
        <v>2</v>
      </c>
      <c r="G7" s="118"/>
      <c r="H7" s="154" t="s">
        <v>12</v>
      </c>
      <c r="I7" s="156" t="s">
        <v>163</v>
      </c>
      <c r="J7" s="185" t="s">
        <v>12</v>
      </c>
      <c r="K7" s="185"/>
      <c r="L7" s="2">
        <v>46</v>
      </c>
      <c r="M7" s="26">
        <v>22</v>
      </c>
      <c r="N7" s="186">
        <v>5</v>
      </c>
      <c r="O7" s="153" t="s">
        <v>16</v>
      </c>
      <c r="P7" s="182" t="s">
        <v>264</v>
      </c>
      <c r="Q7" s="163">
        <v>0</v>
      </c>
      <c r="R7" s="118"/>
      <c r="S7" s="154" t="s">
        <v>14</v>
      </c>
      <c r="T7" s="156" t="s">
        <v>257</v>
      </c>
      <c r="U7" s="185" t="str">
        <f>IF(Q6&gt;Q7,O6,IF(Q7&gt;Q6,O7,""))</f>
        <v>Wol</v>
      </c>
    </row>
    <row r="8" spans="1:21" ht="15">
      <c r="A8" s="2">
        <v>49</v>
      </c>
      <c r="B8" s="26">
        <v>6</v>
      </c>
      <c r="C8" s="186">
        <v>6</v>
      </c>
      <c r="D8" s="153" t="s">
        <v>141</v>
      </c>
      <c r="E8" s="183" t="s">
        <v>175</v>
      </c>
      <c r="F8" s="158">
        <v>3</v>
      </c>
      <c r="G8" s="12"/>
      <c r="H8" s="155" t="s">
        <v>141</v>
      </c>
      <c r="I8" s="156" t="s">
        <v>175</v>
      </c>
      <c r="J8" s="185" t="s">
        <v>141</v>
      </c>
      <c r="K8" s="185"/>
      <c r="L8" s="2">
        <v>51</v>
      </c>
      <c r="M8" s="26">
        <v>17</v>
      </c>
      <c r="N8" s="186">
        <v>5</v>
      </c>
      <c r="O8" s="153" t="s">
        <v>14</v>
      </c>
      <c r="P8" s="183" t="s">
        <v>210</v>
      </c>
      <c r="Q8" s="158">
        <v>2</v>
      </c>
      <c r="R8" s="10"/>
      <c r="S8" s="155" t="s">
        <v>17</v>
      </c>
      <c r="T8" s="156" t="s">
        <v>240</v>
      </c>
      <c r="U8" s="185" t="str">
        <f>IF(Q8&gt;Q9,O8,IF(Q9&gt;Q8,O9,""))</f>
        <v>Cas</v>
      </c>
    </row>
    <row r="9" spans="1:21" ht="15.75" thickBot="1">
      <c r="A9" s="2">
        <v>16</v>
      </c>
      <c r="B9" s="54">
        <v>7</v>
      </c>
      <c r="C9" s="187">
        <v>4</v>
      </c>
      <c r="D9" s="151" t="s">
        <v>17</v>
      </c>
      <c r="E9" s="184" t="s">
        <v>146</v>
      </c>
      <c r="F9" s="159">
        <v>2</v>
      </c>
      <c r="G9" s="2"/>
      <c r="H9" s="119"/>
      <c r="I9" s="157"/>
      <c r="J9" s="185"/>
      <c r="K9" s="185"/>
      <c r="L9" s="2">
        <v>14</v>
      </c>
      <c r="M9" s="26">
        <v>27</v>
      </c>
      <c r="N9" s="186">
        <v>5</v>
      </c>
      <c r="O9" s="153" t="s">
        <v>17</v>
      </c>
      <c r="P9" s="184" t="s">
        <v>240</v>
      </c>
      <c r="Q9" s="159">
        <v>3</v>
      </c>
      <c r="R9" s="2"/>
      <c r="S9" s="119"/>
      <c r="T9" s="157"/>
      <c r="U9" s="185"/>
    </row>
    <row r="10" spans="1:21" ht="15">
      <c r="A10" s="2">
        <v>9</v>
      </c>
      <c r="B10" s="54">
        <v>5</v>
      </c>
      <c r="C10" s="187">
        <v>6</v>
      </c>
      <c r="D10" s="151" t="s">
        <v>141</v>
      </c>
      <c r="E10" s="181" t="s">
        <v>142</v>
      </c>
      <c r="F10" s="162">
        <v>3</v>
      </c>
      <c r="G10" s="12"/>
      <c r="H10" s="119"/>
      <c r="I10" s="157"/>
      <c r="J10" s="185"/>
      <c r="K10" s="185"/>
      <c r="L10" s="2">
        <v>11</v>
      </c>
      <c r="M10" s="26">
        <v>16</v>
      </c>
      <c r="N10" s="186">
        <v>4</v>
      </c>
      <c r="O10" s="153" t="s">
        <v>17</v>
      </c>
      <c r="P10" s="181" t="s">
        <v>245</v>
      </c>
      <c r="Q10" s="162">
        <v>3</v>
      </c>
      <c r="R10" s="12"/>
      <c r="S10" s="119"/>
      <c r="T10" s="157"/>
      <c r="U10" s="185"/>
    </row>
    <row r="11" spans="1:21" ht="15.75" thickBot="1">
      <c r="A11" s="2">
        <v>56</v>
      </c>
      <c r="B11" s="26">
        <v>8</v>
      </c>
      <c r="C11" s="186">
        <v>6</v>
      </c>
      <c r="D11" s="153" t="s">
        <v>17</v>
      </c>
      <c r="E11" s="182" t="s">
        <v>181</v>
      </c>
      <c r="F11" s="163">
        <v>1</v>
      </c>
      <c r="G11" s="118"/>
      <c r="H11" s="154" t="s">
        <v>141</v>
      </c>
      <c r="I11" s="156" t="s">
        <v>142</v>
      </c>
      <c r="J11" s="185" t="s">
        <v>141</v>
      </c>
      <c r="K11" s="185"/>
      <c r="L11" s="2">
        <v>54</v>
      </c>
      <c r="M11" s="26">
        <v>15</v>
      </c>
      <c r="N11" s="186">
        <v>5</v>
      </c>
      <c r="O11" s="153" t="s">
        <v>12</v>
      </c>
      <c r="P11" s="182" t="s">
        <v>204</v>
      </c>
      <c r="Q11" s="163">
        <v>1</v>
      </c>
      <c r="R11" s="118"/>
      <c r="S11" s="154" t="s">
        <v>17</v>
      </c>
      <c r="T11" s="156" t="s">
        <v>245</v>
      </c>
      <c r="U11" s="185" t="str">
        <f>IF(Q10&gt;Q11,O10,IF(Q11&gt;Q10,O11,""))</f>
        <v>Cas</v>
      </c>
    </row>
    <row r="12" spans="1:21" ht="15">
      <c r="A12" s="2">
        <v>41</v>
      </c>
      <c r="B12" s="26">
        <v>24</v>
      </c>
      <c r="C12" s="186">
        <v>6</v>
      </c>
      <c r="D12" s="153" t="s">
        <v>17</v>
      </c>
      <c r="E12" s="183" t="s">
        <v>271</v>
      </c>
      <c r="F12" s="158">
        <v>3</v>
      </c>
      <c r="G12" s="12"/>
      <c r="H12" s="155" t="s">
        <v>17</v>
      </c>
      <c r="I12" s="156" t="s">
        <v>271</v>
      </c>
      <c r="J12" s="185" t="s">
        <v>17</v>
      </c>
      <c r="K12" s="185"/>
      <c r="L12" s="2">
        <v>43</v>
      </c>
      <c r="M12" s="26">
        <v>18</v>
      </c>
      <c r="N12" s="186">
        <v>6</v>
      </c>
      <c r="O12" s="153" t="s">
        <v>12</v>
      </c>
      <c r="P12" s="183" t="s">
        <v>253</v>
      </c>
      <c r="Q12" s="158">
        <v>1</v>
      </c>
      <c r="R12" s="10"/>
      <c r="S12" s="155" t="s">
        <v>123</v>
      </c>
      <c r="T12" s="156" t="s">
        <v>169</v>
      </c>
      <c r="U12" s="185" t="str">
        <f>IF(Q12&gt;Q13,O12,IF(Q13&gt;Q12,O13,""))</f>
        <v>Hsp</v>
      </c>
    </row>
    <row r="13" spans="1:21" ht="15.75" thickBot="1">
      <c r="A13" s="2">
        <v>24</v>
      </c>
      <c r="B13" s="54">
        <v>9</v>
      </c>
      <c r="C13" s="187">
        <v>6</v>
      </c>
      <c r="D13" s="151" t="s">
        <v>123</v>
      </c>
      <c r="E13" s="184" t="s">
        <v>152</v>
      </c>
      <c r="F13" s="159">
        <v>0</v>
      </c>
      <c r="G13" s="2"/>
      <c r="H13" s="119"/>
      <c r="I13" s="157"/>
      <c r="J13" s="185"/>
      <c r="K13" s="185"/>
      <c r="L13" s="2">
        <v>22</v>
      </c>
      <c r="M13" s="26">
        <v>4</v>
      </c>
      <c r="N13" s="186">
        <v>5</v>
      </c>
      <c r="O13" s="153" t="s">
        <v>123</v>
      </c>
      <c r="P13" s="184" t="s">
        <v>169</v>
      </c>
      <c r="Q13" s="159">
        <v>3</v>
      </c>
      <c r="R13" s="2"/>
      <c r="S13" s="119"/>
      <c r="T13" s="157"/>
      <c r="U13" s="185"/>
    </row>
    <row r="14" spans="1:21" ht="15">
      <c r="A14" s="2">
        <v>25</v>
      </c>
      <c r="B14" s="54">
        <v>10</v>
      </c>
      <c r="C14" s="187">
        <v>5</v>
      </c>
      <c r="D14" s="151" t="s">
        <v>11</v>
      </c>
      <c r="E14" s="181" t="s">
        <v>283</v>
      </c>
      <c r="F14" s="162">
        <v>3</v>
      </c>
      <c r="G14" s="12"/>
      <c r="H14" s="119"/>
      <c r="I14" s="157"/>
      <c r="J14" s="185"/>
      <c r="K14" s="185"/>
      <c r="L14" s="2">
        <v>27</v>
      </c>
      <c r="M14" s="26">
        <v>21</v>
      </c>
      <c r="N14" s="186">
        <v>3</v>
      </c>
      <c r="O14" s="153" t="s">
        <v>10</v>
      </c>
      <c r="P14" s="181" t="s">
        <v>220</v>
      </c>
      <c r="Q14" s="162">
        <v>3</v>
      </c>
      <c r="R14" s="12"/>
      <c r="S14" s="119"/>
      <c r="T14" s="157"/>
      <c r="U14" s="185"/>
    </row>
    <row r="15" spans="1:21" ht="15.75" thickBot="1">
      <c r="A15" s="2">
        <v>40</v>
      </c>
      <c r="B15" s="26">
        <v>5</v>
      </c>
      <c r="C15" s="186">
        <v>5</v>
      </c>
      <c r="D15" s="153" t="s">
        <v>12</v>
      </c>
      <c r="E15" s="182" t="s">
        <v>140</v>
      </c>
      <c r="F15" s="163">
        <v>1</v>
      </c>
      <c r="G15" s="118"/>
      <c r="H15" s="154" t="s">
        <v>11</v>
      </c>
      <c r="I15" s="156" t="s">
        <v>283</v>
      </c>
      <c r="J15" s="185" t="s">
        <v>11</v>
      </c>
      <c r="K15" s="185"/>
      <c r="L15" s="2">
        <v>38</v>
      </c>
      <c r="M15" s="26">
        <v>25</v>
      </c>
      <c r="N15" s="186">
        <v>4</v>
      </c>
      <c r="O15" s="153" t="s">
        <v>10</v>
      </c>
      <c r="P15" s="182" t="s">
        <v>233</v>
      </c>
      <c r="Q15" s="163">
        <v>1</v>
      </c>
      <c r="R15" s="118"/>
      <c r="S15" s="154" t="s">
        <v>10</v>
      </c>
      <c r="T15" s="156" t="s">
        <v>220</v>
      </c>
      <c r="U15" s="185" t="str">
        <f>IF(Q14&gt;Q15,O14,IF(Q15&gt;Q14,O15,""))</f>
        <v>Pap</v>
      </c>
    </row>
    <row r="16" spans="1:21" ht="15">
      <c r="A16" s="2">
        <v>57</v>
      </c>
      <c r="B16" s="26" t="s">
        <v>74</v>
      </c>
      <c r="C16" s="186" t="s">
        <v>82</v>
      </c>
      <c r="D16" s="153" t="s">
        <v>83</v>
      </c>
      <c r="E16" s="183" t="s">
        <v>114</v>
      </c>
      <c r="F16" s="158"/>
      <c r="G16" s="12"/>
      <c r="H16" s="155" t="s">
        <v>17</v>
      </c>
      <c r="I16" s="156" t="s">
        <v>151</v>
      </c>
      <c r="J16" s="185" t="s">
        <v>17</v>
      </c>
      <c r="K16" s="185"/>
      <c r="L16" s="2">
        <v>59</v>
      </c>
      <c r="M16" s="26" t="s">
        <v>76</v>
      </c>
      <c r="N16" s="186" t="s">
        <v>86</v>
      </c>
      <c r="O16" s="153" t="s">
        <v>87</v>
      </c>
      <c r="P16" s="183" t="s">
        <v>114</v>
      </c>
      <c r="Q16" s="158"/>
      <c r="R16" s="10"/>
      <c r="S16" s="155" t="s">
        <v>12</v>
      </c>
      <c r="T16" s="156" t="s">
        <v>128</v>
      </c>
      <c r="U16" s="185" t="str">
        <f>IF(Q16&gt;Q17,O16,IF(Q17&gt;Q16,O17,""))</f>
        <v>Rch</v>
      </c>
    </row>
    <row r="17" spans="1:21" ht="15.75" thickBot="1">
      <c r="A17" s="2">
        <v>8</v>
      </c>
      <c r="B17" s="54">
        <v>9</v>
      </c>
      <c r="C17" s="187">
        <v>5</v>
      </c>
      <c r="D17" s="151" t="s">
        <v>17</v>
      </c>
      <c r="E17" s="184" t="s">
        <v>151</v>
      </c>
      <c r="F17" s="159">
        <v>3</v>
      </c>
      <c r="G17" s="2"/>
      <c r="H17" s="119"/>
      <c r="I17" s="157"/>
      <c r="J17" s="185"/>
      <c r="K17" s="185"/>
      <c r="L17" s="2">
        <v>6</v>
      </c>
      <c r="M17" s="26">
        <v>2</v>
      </c>
      <c r="N17" s="186">
        <v>4</v>
      </c>
      <c r="O17" s="153" t="s">
        <v>12</v>
      </c>
      <c r="P17" s="184" t="s">
        <v>128</v>
      </c>
      <c r="Q17" s="159">
        <v>3</v>
      </c>
      <c r="R17" s="2"/>
      <c r="S17" s="119"/>
      <c r="T17" s="157"/>
      <c r="U17" s="185"/>
    </row>
    <row r="18" spans="1:21" ht="15">
      <c r="A18" s="2">
        <v>5</v>
      </c>
      <c r="B18" s="54">
        <v>27</v>
      </c>
      <c r="C18" s="187">
        <v>6</v>
      </c>
      <c r="D18" s="151" t="s">
        <v>10</v>
      </c>
      <c r="E18" s="181" t="s">
        <v>241</v>
      </c>
      <c r="F18" s="162">
        <v>3</v>
      </c>
      <c r="G18" s="12"/>
      <c r="H18" s="119"/>
      <c r="I18" s="157"/>
      <c r="J18" s="185"/>
      <c r="K18" s="185"/>
      <c r="L18" s="2">
        <v>7</v>
      </c>
      <c r="M18" s="26">
        <v>8</v>
      </c>
      <c r="N18" s="186">
        <v>4</v>
      </c>
      <c r="O18" s="153" t="s">
        <v>141</v>
      </c>
      <c r="P18" s="181" t="s">
        <v>179</v>
      </c>
      <c r="Q18" s="162">
        <v>3</v>
      </c>
      <c r="R18" s="12"/>
      <c r="S18" s="119"/>
      <c r="T18" s="157"/>
      <c r="U18" s="185"/>
    </row>
    <row r="19" spans="1:21" ht="15.75" thickBot="1">
      <c r="A19" s="2">
        <v>60</v>
      </c>
      <c r="B19" s="26" t="s">
        <v>77</v>
      </c>
      <c r="C19" s="186" t="s">
        <v>88</v>
      </c>
      <c r="D19" s="153" t="s">
        <v>89</v>
      </c>
      <c r="E19" s="182" t="s">
        <v>114</v>
      </c>
      <c r="F19" s="163"/>
      <c r="G19" s="118"/>
      <c r="H19" s="154" t="s">
        <v>10</v>
      </c>
      <c r="I19" s="156" t="s">
        <v>241</v>
      </c>
      <c r="J19" s="185" t="s">
        <v>10</v>
      </c>
      <c r="K19" s="185"/>
      <c r="L19" s="2">
        <v>58</v>
      </c>
      <c r="M19" s="26" t="s">
        <v>75</v>
      </c>
      <c r="N19" s="186" t="s">
        <v>84</v>
      </c>
      <c r="O19" s="153" t="s">
        <v>85</v>
      </c>
      <c r="P19" s="182" t="s">
        <v>114</v>
      </c>
      <c r="Q19" s="163"/>
      <c r="R19" s="118"/>
      <c r="S19" s="154" t="s">
        <v>141</v>
      </c>
      <c r="T19" s="156" t="s">
        <v>179</v>
      </c>
      <c r="U19" s="185" t="str">
        <f>IF(Q18&gt;Q19,O18,IF(Q19&gt;Q18,O19,""))</f>
        <v>Nel</v>
      </c>
    </row>
    <row r="20" spans="1:21" ht="15">
      <c r="A20" s="2">
        <v>37</v>
      </c>
      <c r="B20" s="26">
        <v>11</v>
      </c>
      <c r="C20" s="186">
        <v>6</v>
      </c>
      <c r="D20" s="153" t="s">
        <v>14</v>
      </c>
      <c r="E20" s="183" t="s">
        <v>158</v>
      </c>
      <c r="F20" s="158">
        <v>3</v>
      </c>
      <c r="G20" s="12"/>
      <c r="H20" s="155" t="s">
        <v>14</v>
      </c>
      <c r="I20" s="156" t="s">
        <v>158</v>
      </c>
      <c r="J20" s="185" t="s">
        <v>14</v>
      </c>
      <c r="K20" s="185"/>
      <c r="L20" s="2">
        <v>39</v>
      </c>
      <c r="M20" s="26">
        <v>11</v>
      </c>
      <c r="N20" s="186">
        <v>4</v>
      </c>
      <c r="O20" s="153" t="s">
        <v>11</v>
      </c>
      <c r="P20" s="183" t="s">
        <v>156</v>
      </c>
      <c r="Q20" s="158">
        <v>3</v>
      </c>
      <c r="R20" s="10"/>
      <c r="S20" s="155" t="s">
        <v>11</v>
      </c>
      <c r="T20" s="156" t="s">
        <v>156</v>
      </c>
      <c r="U20" s="185" t="str">
        <f>IF(Q20&gt;Q21,O20,IF(Q21&gt;Q20,O21,""))</f>
        <v>Hor</v>
      </c>
    </row>
    <row r="21" spans="1:21" ht="15.75" thickBot="1">
      <c r="A21" s="2">
        <v>28</v>
      </c>
      <c r="B21" s="26">
        <v>23</v>
      </c>
      <c r="C21" s="186">
        <v>3</v>
      </c>
      <c r="D21" s="153" t="s">
        <v>10</v>
      </c>
      <c r="E21" s="184" t="s">
        <v>226</v>
      </c>
      <c r="F21" s="159">
        <v>1</v>
      </c>
      <c r="G21" s="2"/>
      <c r="H21" s="119"/>
      <c r="I21" s="157"/>
      <c r="J21" s="185"/>
      <c r="K21" s="185"/>
      <c r="L21" s="2">
        <v>26</v>
      </c>
      <c r="M21" s="26">
        <v>17</v>
      </c>
      <c r="N21" s="186">
        <v>6</v>
      </c>
      <c r="O21" s="153" t="s">
        <v>17</v>
      </c>
      <c r="P21" s="184" t="s">
        <v>211</v>
      </c>
      <c r="Q21" s="159">
        <v>2</v>
      </c>
      <c r="R21" s="2"/>
      <c r="S21" s="119"/>
      <c r="T21" s="157"/>
      <c r="U21" s="185"/>
    </row>
    <row r="22" spans="1:21" ht="15">
      <c r="A22" s="2">
        <v>21</v>
      </c>
      <c r="B22" s="26">
        <v>1</v>
      </c>
      <c r="C22" s="186">
        <v>4</v>
      </c>
      <c r="D22" s="153" t="s">
        <v>12</v>
      </c>
      <c r="E22" s="181" t="s">
        <v>121</v>
      </c>
      <c r="F22" s="162">
        <v>3</v>
      </c>
      <c r="G22" s="12"/>
      <c r="H22" s="119"/>
      <c r="I22" s="157"/>
      <c r="J22" s="185"/>
      <c r="K22" s="185"/>
      <c r="L22" s="2">
        <v>23</v>
      </c>
      <c r="M22" s="26">
        <v>23</v>
      </c>
      <c r="N22" s="186">
        <v>6</v>
      </c>
      <c r="O22" s="153" t="s">
        <v>17</v>
      </c>
      <c r="P22" s="181" t="s">
        <v>229</v>
      </c>
      <c r="Q22" s="162">
        <v>3</v>
      </c>
      <c r="R22" s="12"/>
      <c r="S22" s="119"/>
      <c r="T22" s="157"/>
      <c r="U22" s="185"/>
    </row>
    <row r="23" spans="1:21" ht="15.75" thickBot="1">
      <c r="A23" s="2">
        <v>44</v>
      </c>
      <c r="B23" s="26">
        <v>4</v>
      </c>
      <c r="C23" s="186">
        <v>6</v>
      </c>
      <c r="D23" s="153" t="s">
        <v>11</v>
      </c>
      <c r="E23" s="182" t="s">
        <v>170</v>
      </c>
      <c r="F23" s="163">
        <v>0</v>
      </c>
      <c r="G23" s="118"/>
      <c r="H23" s="154" t="s">
        <v>12</v>
      </c>
      <c r="I23" s="156" t="s">
        <v>121</v>
      </c>
      <c r="J23" s="185" t="s">
        <v>12</v>
      </c>
      <c r="K23" s="185"/>
      <c r="L23" s="2">
        <v>42</v>
      </c>
      <c r="M23" s="26">
        <v>21</v>
      </c>
      <c r="N23" s="186">
        <v>6</v>
      </c>
      <c r="O23" s="153" t="s">
        <v>10</v>
      </c>
      <c r="P23" s="182" t="s">
        <v>223</v>
      </c>
      <c r="Q23" s="163">
        <v>2</v>
      </c>
      <c r="R23" s="118"/>
      <c r="S23" s="154" t="s">
        <v>17</v>
      </c>
      <c r="T23" s="156" t="s">
        <v>229</v>
      </c>
      <c r="U23" s="185" t="str">
        <f>IF(Q22&gt;Q23,O22,IF(Q23&gt;Q22,O23,""))</f>
        <v>Cas</v>
      </c>
    </row>
    <row r="24" spans="1:21" ht="15">
      <c r="A24" s="2">
        <v>53</v>
      </c>
      <c r="B24" s="26">
        <v>3</v>
      </c>
      <c r="C24" s="186">
        <v>6</v>
      </c>
      <c r="D24" s="153" t="s">
        <v>123</v>
      </c>
      <c r="E24" s="183" t="s">
        <v>136</v>
      </c>
      <c r="F24" s="158">
        <v>2</v>
      </c>
      <c r="G24" s="12"/>
      <c r="H24" s="155" t="s">
        <v>17</v>
      </c>
      <c r="I24" s="156" t="s">
        <v>276</v>
      </c>
      <c r="J24" s="185" t="s">
        <v>17</v>
      </c>
      <c r="K24" s="185"/>
      <c r="L24" s="2">
        <v>55</v>
      </c>
      <c r="M24" s="26">
        <v>14</v>
      </c>
      <c r="N24" s="186">
        <v>6</v>
      </c>
      <c r="O24" s="153" t="s">
        <v>12</v>
      </c>
      <c r="P24" s="183" t="s">
        <v>199</v>
      </c>
      <c r="Q24" s="158">
        <v>2</v>
      </c>
      <c r="R24" s="10"/>
      <c r="S24" s="155" t="s">
        <v>123</v>
      </c>
      <c r="T24" s="156" t="s">
        <v>124</v>
      </c>
      <c r="U24" s="185" t="str">
        <f>IF(Q24&gt;Q25,O24,IF(Q25&gt;Q24,O25,""))</f>
        <v>Hsp</v>
      </c>
    </row>
    <row r="25" spans="1:21" ht="15.75" thickBot="1">
      <c r="A25" s="2">
        <v>12</v>
      </c>
      <c r="B25" s="26">
        <v>26</v>
      </c>
      <c r="C25" s="186">
        <v>5</v>
      </c>
      <c r="D25" s="153" t="s">
        <v>17</v>
      </c>
      <c r="E25" s="184" t="s">
        <v>276</v>
      </c>
      <c r="F25" s="159">
        <v>3</v>
      </c>
      <c r="G25" s="2"/>
      <c r="H25" s="119"/>
      <c r="I25" s="157"/>
      <c r="J25" s="185"/>
      <c r="K25" s="185"/>
      <c r="L25" s="2">
        <v>10</v>
      </c>
      <c r="M25" s="26">
        <v>1</v>
      </c>
      <c r="N25" s="186">
        <v>6</v>
      </c>
      <c r="O25" s="153" t="s">
        <v>123</v>
      </c>
      <c r="P25" s="184" t="s">
        <v>124</v>
      </c>
      <c r="Q25" s="159">
        <v>3</v>
      </c>
      <c r="R25" s="2"/>
      <c r="S25" s="119"/>
      <c r="T25" s="157"/>
      <c r="U25" s="185"/>
    </row>
    <row r="26" spans="1:21" ht="15">
      <c r="A26" s="2">
        <v>13</v>
      </c>
      <c r="B26" s="26">
        <v>25</v>
      </c>
      <c r="C26" s="186">
        <v>3</v>
      </c>
      <c r="D26" s="153" t="s">
        <v>11</v>
      </c>
      <c r="E26" s="181" t="s">
        <v>232</v>
      </c>
      <c r="F26" s="162">
        <v>3</v>
      </c>
      <c r="G26" s="12"/>
      <c r="H26" s="119"/>
      <c r="I26" s="157"/>
      <c r="J26" s="185"/>
      <c r="K26" s="185"/>
      <c r="L26" s="2">
        <v>15</v>
      </c>
      <c r="M26" s="26">
        <v>18</v>
      </c>
      <c r="N26" s="186">
        <v>4</v>
      </c>
      <c r="O26" s="153" t="s">
        <v>12</v>
      </c>
      <c r="P26" s="181" t="s">
        <v>251</v>
      </c>
      <c r="Q26" s="162">
        <v>3</v>
      </c>
      <c r="R26" s="12"/>
      <c r="S26" s="119"/>
      <c r="T26" s="157"/>
      <c r="U26" s="185"/>
    </row>
    <row r="27" spans="1:21" ht="15.75" thickBot="1">
      <c r="A27" s="2">
        <v>52</v>
      </c>
      <c r="B27" s="26">
        <v>26</v>
      </c>
      <c r="C27" s="186">
        <v>6</v>
      </c>
      <c r="D27" s="153" t="s">
        <v>13</v>
      </c>
      <c r="E27" s="182" t="s">
        <v>287</v>
      </c>
      <c r="F27" s="163">
        <v>0</v>
      </c>
      <c r="G27" s="118"/>
      <c r="H27" s="154" t="s">
        <v>11</v>
      </c>
      <c r="I27" s="156" t="s">
        <v>232</v>
      </c>
      <c r="J27" s="185" t="s">
        <v>11</v>
      </c>
      <c r="K27" s="185"/>
      <c r="L27" s="2">
        <v>50</v>
      </c>
      <c r="M27" s="26">
        <v>7</v>
      </c>
      <c r="N27" s="186">
        <v>5</v>
      </c>
      <c r="O27" s="153" t="s">
        <v>11</v>
      </c>
      <c r="P27" s="182" t="s">
        <v>286</v>
      </c>
      <c r="Q27" s="163">
        <v>2</v>
      </c>
      <c r="R27" s="118"/>
      <c r="S27" s="154" t="s">
        <v>12</v>
      </c>
      <c r="T27" s="156" t="s">
        <v>251</v>
      </c>
      <c r="U27" s="185" t="str">
        <f>IF(Q26&gt;Q27,O26,IF(Q27&gt;Q26,O27,""))</f>
        <v>Rch</v>
      </c>
    </row>
    <row r="28" spans="1:21" ht="15">
      <c r="A28" s="2">
        <v>45</v>
      </c>
      <c r="B28" s="26">
        <v>2</v>
      </c>
      <c r="C28" s="186">
        <v>6</v>
      </c>
      <c r="D28" s="153" t="s">
        <v>123</v>
      </c>
      <c r="E28" s="183" t="s">
        <v>130</v>
      </c>
      <c r="F28" s="158">
        <v>0</v>
      </c>
      <c r="G28" s="12"/>
      <c r="H28" s="155" t="s">
        <v>16</v>
      </c>
      <c r="I28" s="156" t="s">
        <v>162</v>
      </c>
      <c r="J28" s="185" t="s">
        <v>16</v>
      </c>
      <c r="K28" s="185"/>
      <c r="L28" s="2">
        <v>47</v>
      </c>
      <c r="M28" s="26">
        <v>19</v>
      </c>
      <c r="N28" s="186">
        <v>6</v>
      </c>
      <c r="O28" s="153" t="s">
        <v>11</v>
      </c>
      <c r="P28" s="183" t="s">
        <v>217</v>
      </c>
      <c r="Q28" s="158">
        <v>2</v>
      </c>
      <c r="R28" s="10"/>
      <c r="S28" s="155" t="s">
        <v>14</v>
      </c>
      <c r="T28" s="156" t="s">
        <v>205</v>
      </c>
      <c r="U28" s="185" t="str">
        <f>IF(Q28&gt;Q29,O28,IF(Q29&gt;Q28,O29,""))</f>
        <v>Wol</v>
      </c>
    </row>
    <row r="29" spans="1:21" ht="15.75" thickBot="1">
      <c r="A29" s="2">
        <v>20</v>
      </c>
      <c r="B29" s="26">
        <v>13</v>
      </c>
      <c r="C29" s="186">
        <v>4</v>
      </c>
      <c r="D29" s="153" t="s">
        <v>16</v>
      </c>
      <c r="E29" s="184" t="s">
        <v>162</v>
      </c>
      <c r="F29" s="159">
        <v>3</v>
      </c>
      <c r="G29" s="2"/>
      <c r="H29" s="119"/>
      <c r="I29" s="157"/>
      <c r="J29" s="185"/>
      <c r="K29" s="185"/>
      <c r="L29" s="2">
        <v>18</v>
      </c>
      <c r="M29" s="26">
        <v>15</v>
      </c>
      <c r="N29" s="186">
        <v>6</v>
      </c>
      <c r="O29" s="153" t="s">
        <v>14</v>
      </c>
      <c r="P29" s="184" t="s">
        <v>205</v>
      </c>
      <c r="Q29" s="159">
        <v>3</v>
      </c>
      <c r="R29" s="2"/>
      <c r="S29" s="119"/>
      <c r="T29" s="157"/>
      <c r="U29" s="185"/>
    </row>
    <row r="30" spans="1:21" ht="15">
      <c r="A30" s="2">
        <v>29</v>
      </c>
      <c r="B30" s="26">
        <v>3</v>
      </c>
      <c r="C30" s="186">
        <v>4</v>
      </c>
      <c r="D30" s="153" t="s">
        <v>17</v>
      </c>
      <c r="E30" s="181" t="s">
        <v>134</v>
      </c>
      <c r="F30" s="162">
        <v>3</v>
      </c>
      <c r="G30" s="12"/>
      <c r="H30" s="119"/>
      <c r="I30" s="157"/>
      <c r="J30" s="185"/>
      <c r="K30" s="185"/>
      <c r="L30" s="2">
        <v>31</v>
      </c>
      <c r="M30" s="26">
        <v>19</v>
      </c>
      <c r="N30" s="186">
        <v>5</v>
      </c>
      <c r="O30" s="153" t="s">
        <v>16</v>
      </c>
      <c r="P30" s="181" t="s">
        <v>216</v>
      </c>
      <c r="Q30" s="162">
        <v>3</v>
      </c>
      <c r="R30" s="12"/>
      <c r="S30" s="119"/>
      <c r="T30" s="157"/>
      <c r="U30" s="185"/>
    </row>
    <row r="31" spans="1:21" ht="15.75" thickBot="1">
      <c r="A31" s="2">
        <v>36</v>
      </c>
      <c r="B31" s="26">
        <v>24</v>
      </c>
      <c r="C31" s="186">
        <v>5</v>
      </c>
      <c r="D31" s="153" t="s">
        <v>10</v>
      </c>
      <c r="E31" s="182" t="s">
        <v>270</v>
      </c>
      <c r="F31" s="163">
        <v>0</v>
      </c>
      <c r="G31" s="118"/>
      <c r="H31" s="154" t="s">
        <v>17</v>
      </c>
      <c r="I31" s="156" t="s">
        <v>134</v>
      </c>
      <c r="J31" s="185" t="s">
        <v>17</v>
      </c>
      <c r="K31" s="185"/>
      <c r="L31" s="2">
        <v>34</v>
      </c>
      <c r="M31" s="26">
        <v>22</v>
      </c>
      <c r="N31" s="186">
        <v>6</v>
      </c>
      <c r="O31" s="153" t="s">
        <v>14</v>
      </c>
      <c r="P31" s="182" t="s">
        <v>265</v>
      </c>
      <c r="Q31" s="163">
        <v>1</v>
      </c>
      <c r="R31" s="118"/>
      <c r="S31" s="154" t="s">
        <v>16</v>
      </c>
      <c r="T31" s="156" t="s">
        <v>216</v>
      </c>
      <c r="U31" s="185" t="str">
        <f>IF(Q30&gt;Q31,O30,IF(Q31&gt;Q30,O31,""))</f>
        <v>Kai</v>
      </c>
    </row>
    <row r="32" spans="1:21" ht="15">
      <c r="A32" s="2">
        <v>61</v>
      </c>
      <c r="B32" s="26" t="s">
        <v>78</v>
      </c>
      <c r="C32" s="186" t="s">
        <v>90</v>
      </c>
      <c r="D32" s="153" t="s">
        <v>91</v>
      </c>
      <c r="E32" s="183" t="s">
        <v>114</v>
      </c>
      <c r="F32" s="158"/>
      <c r="G32" s="12"/>
      <c r="H32" s="155" t="s">
        <v>10</v>
      </c>
      <c r="I32" s="156" t="s">
        <v>256</v>
      </c>
      <c r="J32" s="185" t="s">
        <v>10</v>
      </c>
      <c r="K32" s="185"/>
      <c r="L32" s="2">
        <v>63</v>
      </c>
      <c r="M32" s="26" t="s">
        <v>80</v>
      </c>
      <c r="N32" s="186" t="s">
        <v>94</v>
      </c>
      <c r="O32" s="153" t="s">
        <v>95</v>
      </c>
      <c r="P32" s="183" t="s">
        <v>114</v>
      </c>
      <c r="Q32" s="158"/>
      <c r="R32" s="10"/>
      <c r="S32" s="155" t="s">
        <v>11</v>
      </c>
      <c r="T32" s="156" t="s">
        <v>195</v>
      </c>
      <c r="U32" s="185" t="str">
        <f>IF(Q32&gt;Q33,O32,IF(Q33&gt;Q32,O33,""))</f>
        <v>Hor</v>
      </c>
    </row>
    <row r="33" spans="1:17" ht="15.75" thickBot="1">
      <c r="A33" s="2">
        <v>4</v>
      </c>
      <c r="B33" s="26">
        <v>20</v>
      </c>
      <c r="C33" s="186">
        <v>3</v>
      </c>
      <c r="D33" s="153" t="s">
        <v>10</v>
      </c>
      <c r="E33" s="184" t="s">
        <v>256</v>
      </c>
      <c r="F33" s="159">
        <v>3</v>
      </c>
      <c r="G33" s="2"/>
      <c r="H33" s="119"/>
      <c r="I33" s="15"/>
      <c r="J33" s="15"/>
      <c r="K33" s="15"/>
      <c r="L33" s="2">
        <v>2</v>
      </c>
      <c r="M33" s="26">
        <v>14</v>
      </c>
      <c r="N33" s="186">
        <v>2</v>
      </c>
      <c r="O33" s="153" t="s">
        <v>11</v>
      </c>
      <c r="P33" s="184" t="s">
        <v>195</v>
      </c>
      <c r="Q33" s="159">
        <v>3</v>
      </c>
    </row>
    <row r="34" spans="1:17" ht="15.75">
      <c r="G34" s="152"/>
      <c r="H34" s="152"/>
      <c r="J34" s="152"/>
      <c r="K34" s="152" t="s">
        <v>19</v>
      </c>
      <c r="L34" s="15"/>
      <c r="M34" s="15"/>
      <c r="N34" s="15"/>
      <c r="O34" s="15"/>
      <c r="P34" s="15"/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T32"/>
  <sheetViews>
    <sheetView showGridLines="0" workbookViewId="0">
      <selection activeCell="C29" sqref="C29"/>
    </sheetView>
  </sheetViews>
  <sheetFormatPr defaultRowHeight="12.75"/>
  <cols>
    <col min="1" max="1" width="4.85546875" customWidth="1"/>
    <col min="2" max="2" width="5.7109375" customWidth="1"/>
    <col min="3" max="3" width="23.7109375" customWidth="1"/>
    <col min="4" max="4" width="3.140625" customWidth="1"/>
    <col min="5" max="5" width="1" customWidth="1"/>
    <col min="6" max="6" width="1.140625" customWidth="1"/>
    <col min="7" max="7" width="22.7109375" customWidth="1"/>
    <col min="8" max="8" width="2.42578125" customWidth="1"/>
    <col min="9" max="9" width="1" customWidth="1"/>
    <col min="10" max="10" width="1.28515625" customWidth="1"/>
    <col min="11" max="11" width="22.7109375" customWidth="1"/>
    <col min="12" max="12" width="2.42578125" customWidth="1"/>
    <col min="13" max="14" width="1.140625" customWidth="1"/>
    <col min="15" max="15" width="22.7109375" customWidth="1"/>
    <col min="16" max="16" width="2.42578125" customWidth="1"/>
    <col min="17" max="17" width="0.85546875" customWidth="1"/>
    <col min="18" max="18" width="1.140625" customWidth="1"/>
    <col min="19" max="19" width="22.7109375" customWidth="1"/>
    <col min="20" max="20" width="2.42578125" customWidth="1"/>
  </cols>
  <sheetData>
    <row r="1" spans="1:20" ht="16.5" thickBot="1">
      <c r="A1" s="141">
        <v>1</v>
      </c>
      <c r="B1" s="134" t="s">
        <v>17</v>
      </c>
      <c r="C1" s="122" t="s">
        <v>174</v>
      </c>
      <c r="D1" s="63">
        <v>1</v>
      </c>
      <c r="E1" s="10"/>
      <c r="F1" s="2"/>
      <c r="G1" s="1"/>
      <c r="H1" s="1"/>
      <c r="I1" s="1"/>
      <c r="J1" s="1"/>
      <c r="K1" s="1"/>
      <c r="L1" s="1"/>
      <c r="M1" s="1"/>
      <c r="N1" s="1"/>
      <c r="O1" s="3" t="s">
        <v>112</v>
      </c>
      <c r="P1" s="13"/>
      <c r="Q1" s="13"/>
      <c r="R1" s="13"/>
      <c r="S1" s="13"/>
      <c r="T1" s="2"/>
    </row>
    <row r="2" spans="1:20" ht="15.75" thickBot="1">
      <c r="A2" s="142">
        <v>32</v>
      </c>
      <c r="B2" s="137" t="s">
        <v>16</v>
      </c>
      <c r="C2" s="123" t="s">
        <v>191</v>
      </c>
      <c r="D2" s="108">
        <v>3</v>
      </c>
      <c r="E2" s="8"/>
      <c r="F2" s="10"/>
      <c r="G2" s="31" t="s">
        <v>191</v>
      </c>
      <c r="H2" s="32">
        <v>2</v>
      </c>
      <c r="I2" s="1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0" ht="15.75" thickBot="1">
      <c r="A3" s="143">
        <v>17</v>
      </c>
      <c r="B3" s="136" t="s">
        <v>12</v>
      </c>
      <c r="C3" s="124" t="s">
        <v>163</v>
      </c>
      <c r="D3" s="65">
        <v>3</v>
      </c>
      <c r="E3" s="11"/>
      <c r="F3" s="2"/>
      <c r="G3" s="35" t="s">
        <v>163</v>
      </c>
      <c r="H3" s="36">
        <v>3</v>
      </c>
      <c r="I3" s="8"/>
      <c r="J3" s="2"/>
      <c r="K3" s="46" t="s">
        <v>2</v>
      </c>
      <c r="L3" s="2"/>
      <c r="M3" s="2"/>
      <c r="N3" s="2"/>
      <c r="O3" s="2"/>
      <c r="P3" s="2"/>
      <c r="Q3" s="2"/>
      <c r="R3" s="2"/>
      <c r="S3" s="2"/>
    </row>
    <row r="4" spans="1:20" ht="15.75" thickBot="1">
      <c r="A4" s="143">
        <v>16</v>
      </c>
      <c r="B4" s="139" t="s">
        <v>141</v>
      </c>
      <c r="C4" s="125" t="s">
        <v>175</v>
      </c>
      <c r="D4" s="109">
        <v>0</v>
      </c>
      <c r="E4" s="2"/>
      <c r="F4" s="2"/>
      <c r="G4" s="16"/>
      <c r="H4" s="2"/>
      <c r="I4" s="5"/>
      <c r="J4" s="10"/>
      <c r="K4" s="31" t="s">
        <v>163</v>
      </c>
      <c r="L4" s="32">
        <v>0</v>
      </c>
      <c r="M4" s="12"/>
      <c r="N4" s="2"/>
      <c r="O4" s="2"/>
      <c r="P4" s="2"/>
      <c r="Q4" s="2"/>
      <c r="R4" s="2"/>
      <c r="S4" s="2"/>
    </row>
    <row r="5" spans="1:20" ht="15.75" thickBot="1">
      <c r="A5" s="13">
        <v>9</v>
      </c>
      <c r="B5" s="138" t="s">
        <v>141</v>
      </c>
      <c r="C5" s="126" t="s">
        <v>142</v>
      </c>
      <c r="D5" s="60">
        <v>3</v>
      </c>
      <c r="E5" s="10"/>
      <c r="F5" s="2"/>
      <c r="G5" s="16"/>
      <c r="H5" s="2"/>
      <c r="I5" s="5"/>
      <c r="J5" s="2"/>
      <c r="K5" s="41" t="s">
        <v>151</v>
      </c>
      <c r="L5" s="42">
        <v>3</v>
      </c>
      <c r="M5" s="8"/>
      <c r="N5" s="2"/>
      <c r="O5" s="2"/>
      <c r="P5" s="2"/>
      <c r="Q5" s="2"/>
      <c r="R5" s="2"/>
      <c r="S5" s="2"/>
    </row>
    <row r="6" spans="1:20" ht="15.75" thickBot="1">
      <c r="A6" s="143">
        <v>24</v>
      </c>
      <c r="B6" s="139" t="s">
        <v>17</v>
      </c>
      <c r="C6" s="127" t="s">
        <v>271</v>
      </c>
      <c r="D6" s="68">
        <v>0</v>
      </c>
      <c r="E6" s="8"/>
      <c r="F6" s="2"/>
      <c r="G6" s="31" t="s">
        <v>142</v>
      </c>
      <c r="H6" s="32">
        <v>2</v>
      </c>
      <c r="I6" s="84"/>
      <c r="J6" s="2"/>
      <c r="K6" s="16"/>
      <c r="L6" s="2"/>
      <c r="M6" s="5"/>
      <c r="N6" s="2"/>
      <c r="O6" s="2"/>
      <c r="P6" s="2"/>
      <c r="Q6" s="2"/>
      <c r="R6" s="2"/>
      <c r="S6" s="2"/>
    </row>
    <row r="7" spans="1:20" ht="15.75" thickBot="1">
      <c r="A7" s="143">
        <v>25</v>
      </c>
      <c r="B7" s="136" t="s">
        <v>11</v>
      </c>
      <c r="C7" s="122" t="s">
        <v>283</v>
      </c>
      <c r="D7" s="63">
        <v>1</v>
      </c>
      <c r="E7" s="11"/>
      <c r="F7" s="7"/>
      <c r="G7" s="35" t="s">
        <v>151</v>
      </c>
      <c r="H7" s="36">
        <v>3</v>
      </c>
      <c r="I7" s="2"/>
      <c r="J7" s="2"/>
      <c r="K7" s="16"/>
      <c r="L7" s="2"/>
      <c r="M7" s="5"/>
      <c r="N7" s="2"/>
      <c r="O7" s="46" t="s">
        <v>3</v>
      </c>
      <c r="P7" s="2"/>
      <c r="Q7" s="2"/>
      <c r="R7" s="2"/>
      <c r="S7" s="2"/>
    </row>
    <row r="8" spans="1:20" ht="15.75" thickBot="1">
      <c r="A8" s="13">
        <v>8</v>
      </c>
      <c r="B8" s="140" t="s">
        <v>17</v>
      </c>
      <c r="C8" s="128" t="s">
        <v>151</v>
      </c>
      <c r="D8" s="108">
        <v>3</v>
      </c>
      <c r="E8" s="2"/>
      <c r="F8" s="2"/>
      <c r="G8" s="16"/>
      <c r="H8" s="2"/>
      <c r="I8" s="2"/>
      <c r="J8" s="2"/>
      <c r="K8" s="16"/>
      <c r="L8" s="2"/>
      <c r="M8" s="5"/>
      <c r="N8" s="10"/>
      <c r="O8" s="31" t="s">
        <v>151</v>
      </c>
      <c r="P8" s="32">
        <v>4</v>
      </c>
      <c r="Q8" s="12"/>
      <c r="R8" s="2"/>
      <c r="S8" s="2"/>
    </row>
    <row r="9" spans="1:20" ht="15.75" thickBot="1">
      <c r="A9" s="13">
        <v>5</v>
      </c>
      <c r="B9" s="138" t="s">
        <v>10</v>
      </c>
      <c r="C9" s="129" t="s">
        <v>241</v>
      </c>
      <c r="D9" s="65">
        <v>3</v>
      </c>
      <c r="E9" s="10"/>
      <c r="F9" s="2"/>
      <c r="G9" s="16"/>
      <c r="H9" s="2"/>
      <c r="I9" s="2"/>
      <c r="J9" s="2"/>
      <c r="K9" s="16"/>
      <c r="L9" s="2"/>
      <c r="M9" s="5"/>
      <c r="N9" s="2"/>
      <c r="O9" s="41" t="s">
        <v>232</v>
      </c>
      <c r="P9" s="42">
        <v>2</v>
      </c>
      <c r="Q9" s="8"/>
      <c r="R9" s="2"/>
      <c r="S9" s="2"/>
    </row>
    <row r="10" spans="1:20" ht="15.75" thickBot="1">
      <c r="A10" s="143">
        <v>28</v>
      </c>
      <c r="B10" s="139" t="s">
        <v>14</v>
      </c>
      <c r="C10" s="125" t="s">
        <v>158</v>
      </c>
      <c r="D10" s="109">
        <v>2</v>
      </c>
      <c r="E10" s="8"/>
      <c r="F10" s="10"/>
      <c r="G10" s="31" t="s">
        <v>241</v>
      </c>
      <c r="H10" s="32">
        <v>0</v>
      </c>
      <c r="I10" s="12"/>
      <c r="J10" s="2"/>
      <c r="K10" s="16"/>
      <c r="L10" s="2"/>
      <c r="M10" s="5"/>
      <c r="N10" s="2"/>
      <c r="O10" s="16"/>
      <c r="P10" s="2"/>
      <c r="Q10" s="5"/>
      <c r="R10" s="2"/>
      <c r="S10" s="2"/>
    </row>
    <row r="11" spans="1:20" ht="15.75" thickBot="1">
      <c r="A11" s="143">
        <v>21</v>
      </c>
      <c r="B11" s="136" t="s">
        <v>12</v>
      </c>
      <c r="C11" s="130" t="s">
        <v>121</v>
      </c>
      <c r="D11" s="60">
        <v>3</v>
      </c>
      <c r="E11" s="11"/>
      <c r="F11" s="2"/>
      <c r="G11" s="35" t="s">
        <v>121</v>
      </c>
      <c r="H11" s="36">
        <v>3</v>
      </c>
      <c r="I11" s="8"/>
      <c r="J11" s="2"/>
      <c r="K11" s="106" t="s">
        <v>4</v>
      </c>
      <c r="L11" s="2"/>
      <c r="M11" s="5"/>
      <c r="N11" s="2"/>
      <c r="O11" s="16"/>
      <c r="P11" s="2"/>
      <c r="Q11" s="5"/>
      <c r="R11" s="2"/>
      <c r="S11" s="2"/>
    </row>
    <row r="12" spans="1:20" ht="15.75" thickBot="1">
      <c r="A12" s="13">
        <v>12</v>
      </c>
      <c r="B12" s="140" t="s">
        <v>17</v>
      </c>
      <c r="C12" s="131" t="s">
        <v>276</v>
      </c>
      <c r="D12" s="68">
        <v>2</v>
      </c>
      <c r="E12" s="2"/>
      <c r="F12" s="2"/>
      <c r="G12" s="16"/>
      <c r="H12" s="2"/>
      <c r="I12" s="5"/>
      <c r="J12" s="10"/>
      <c r="K12" s="31" t="s">
        <v>121</v>
      </c>
      <c r="L12" s="45">
        <v>1</v>
      </c>
      <c r="M12" s="84"/>
      <c r="N12" s="2"/>
      <c r="O12" s="16"/>
      <c r="P12" s="2"/>
      <c r="Q12" s="5"/>
      <c r="R12" s="2"/>
      <c r="S12" s="2"/>
    </row>
    <row r="13" spans="1:20" ht="15.75" thickBot="1">
      <c r="A13" s="13">
        <v>13</v>
      </c>
      <c r="B13" s="138" t="s">
        <v>11</v>
      </c>
      <c r="C13" s="132" t="s">
        <v>232</v>
      </c>
      <c r="D13" s="63">
        <v>3</v>
      </c>
      <c r="E13" s="10"/>
      <c r="F13" s="2"/>
      <c r="G13" s="16"/>
      <c r="H13" s="2"/>
      <c r="I13" s="5"/>
      <c r="J13" s="2"/>
      <c r="K13" s="41" t="s">
        <v>232</v>
      </c>
      <c r="L13" s="36">
        <v>3</v>
      </c>
      <c r="M13" s="2"/>
      <c r="N13" s="2"/>
      <c r="O13" s="16"/>
      <c r="P13" s="2"/>
      <c r="Q13" s="5"/>
      <c r="R13" s="2"/>
      <c r="S13" s="2"/>
    </row>
    <row r="14" spans="1:20" ht="15.75" thickBot="1">
      <c r="A14" s="143">
        <v>20</v>
      </c>
      <c r="B14" s="135" t="s">
        <v>16</v>
      </c>
      <c r="C14" s="123" t="s">
        <v>162</v>
      </c>
      <c r="D14" s="108">
        <v>1</v>
      </c>
      <c r="E14" s="8"/>
      <c r="F14" s="2"/>
      <c r="G14" s="31" t="s">
        <v>232</v>
      </c>
      <c r="H14" s="32">
        <v>3</v>
      </c>
      <c r="I14" s="84"/>
      <c r="J14" s="2"/>
      <c r="K14" s="16"/>
      <c r="L14" s="2"/>
      <c r="M14" s="2"/>
      <c r="N14" s="2"/>
      <c r="O14" s="16"/>
      <c r="P14" s="2"/>
      <c r="Q14" s="5"/>
      <c r="R14" s="2"/>
      <c r="S14" s="2"/>
    </row>
    <row r="15" spans="1:20" ht="15.75" thickBot="1">
      <c r="A15" s="143">
        <v>29</v>
      </c>
      <c r="B15" s="135" t="s">
        <v>17</v>
      </c>
      <c r="C15" s="124" t="s">
        <v>134</v>
      </c>
      <c r="D15" s="65">
        <v>3</v>
      </c>
      <c r="E15" s="11"/>
      <c r="F15" s="7"/>
      <c r="G15" s="35" t="s">
        <v>134</v>
      </c>
      <c r="H15" s="36">
        <v>0</v>
      </c>
      <c r="I15" s="2"/>
      <c r="J15" s="2"/>
      <c r="K15" s="16"/>
      <c r="L15" s="2"/>
      <c r="M15" s="2"/>
      <c r="N15" s="2"/>
      <c r="O15" s="16"/>
      <c r="P15" s="2"/>
      <c r="Q15" s="5"/>
      <c r="R15" s="2"/>
    </row>
    <row r="16" spans="1:20" ht="15.75" thickBot="1">
      <c r="A16" s="13">
        <v>4</v>
      </c>
      <c r="B16" s="140" t="s">
        <v>10</v>
      </c>
      <c r="C16" s="133" t="s">
        <v>256</v>
      </c>
      <c r="D16" s="109">
        <v>1</v>
      </c>
      <c r="E16" s="2"/>
      <c r="F16" s="2"/>
      <c r="G16" s="16"/>
      <c r="H16" s="2"/>
      <c r="I16" s="2"/>
      <c r="J16" s="2"/>
      <c r="K16" s="16"/>
      <c r="L16" s="2"/>
      <c r="M16" s="2"/>
      <c r="N16" s="2"/>
      <c r="O16" s="16"/>
      <c r="P16" s="2"/>
      <c r="Q16" s="5"/>
      <c r="S16" s="46" t="s">
        <v>7</v>
      </c>
    </row>
    <row r="17" spans="1:20" ht="16.5" thickBot="1">
      <c r="A17" s="13">
        <v>3</v>
      </c>
      <c r="B17" s="138" t="s">
        <v>141</v>
      </c>
      <c r="C17" s="126" t="s">
        <v>277</v>
      </c>
      <c r="D17" s="60">
        <v>3</v>
      </c>
      <c r="E17" s="10"/>
      <c r="F17" s="2"/>
      <c r="G17" s="16"/>
      <c r="H17" s="2"/>
      <c r="I17" s="2"/>
      <c r="J17" s="2"/>
      <c r="K17" s="16"/>
      <c r="L17" s="2"/>
      <c r="M17" s="2"/>
      <c r="N17" s="2"/>
      <c r="O17" s="116"/>
      <c r="P17" s="32"/>
      <c r="Q17" s="11"/>
      <c r="R17" s="2"/>
      <c r="S17" s="31" t="s">
        <v>151</v>
      </c>
      <c r="T17" s="120">
        <v>4</v>
      </c>
    </row>
    <row r="18" spans="1:20" ht="16.5" thickBot="1">
      <c r="A18" s="143">
        <v>30</v>
      </c>
      <c r="B18" s="139" t="s">
        <v>186</v>
      </c>
      <c r="C18" s="127" t="s">
        <v>187</v>
      </c>
      <c r="D18" s="68">
        <v>1</v>
      </c>
      <c r="E18" s="8"/>
      <c r="F18" s="10"/>
      <c r="G18" s="31" t="s">
        <v>277</v>
      </c>
      <c r="H18" s="32">
        <v>3</v>
      </c>
      <c r="I18" s="12"/>
      <c r="J18" s="2"/>
      <c r="K18" s="16"/>
      <c r="L18" s="2"/>
      <c r="M18" s="2"/>
      <c r="N18" s="2"/>
      <c r="O18" s="117" t="s">
        <v>0</v>
      </c>
      <c r="P18" s="42"/>
      <c r="Q18" s="5"/>
      <c r="R18" s="7"/>
      <c r="S18" s="35" t="s">
        <v>277</v>
      </c>
      <c r="T18" s="121">
        <v>2</v>
      </c>
    </row>
    <row r="19" spans="1:20" ht="15.75" thickBot="1">
      <c r="A19" s="143">
        <v>19</v>
      </c>
      <c r="B19" s="136" t="s">
        <v>14</v>
      </c>
      <c r="C19" s="122" t="s">
        <v>257</v>
      </c>
      <c r="D19" s="63">
        <v>3</v>
      </c>
      <c r="E19" s="11"/>
      <c r="F19" s="2"/>
      <c r="G19" s="35" t="s">
        <v>257</v>
      </c>
      <c r="H19" s="36">
        <v>0</v>
      </c>
      <c r="I19" s="8"/>
      <c r="J19" s="2"/>
      <c r="K19" s="106" t="s">
        <v>6</v>
      </c>
      <c r="L19" s="2"/>
      <c r="M19" s="2"/>
      <c r="N19" s="2"/>
      <c r="O19" s="16"/>
      <c r="P19" s="2"/>
      <c r="Q19" s="5"/>
      <c r="R19" s="2"/>
    </row>
    <row r="20" spans="1:20" ht="15.75" thickBot="1">
      <c r="A20" s="143">
        <v>14</v>
      </c>
      <c r="B20" s="139" t="s">
        <v>17</v>
      </c>
      <c r="C20" s="123" t="s">
        <v>240</v>
      </c>
      <c r="D20" s="108">
        <v>2</v>
      </c>
      <c r="E20" s="2"/>
      <c r="F20" s="2"/>
      <c r="G20" s="16"/>
      <c r="H20" s="2"/>
      <c r="I20" s="5"/>
      <c r="J20" s="10"/>
      <c r="K20" s="31" t="s">
        <v>277</v>
      </c>
      <c r="L20" s="45">
        <v>3</v>
      </c>
      <c r="M20" s="12"/>
      <c r="N20" s="2"/>
      <c r="O20" s="16"/>
      <c r="P20" s="2"/>
      <c r="Q20" s="5"/>
      <c r="R20" s="2"/>
      <c r="S20" s="2"/>
    </row>
    <row r="21" spans="1:20" ht="15.75" thickBot="1">
      <c r="A21" s="143">
        <v>11</v>
      </c>
      <c r="B21" s="136" t="s">
        <v>17</v>
      </c>
      <c r="C21" s="124" t="s">
        <v>245</v>
      </c>
      <c r="D21" s="65">
        <v>2</v>
      </c>
      <c r="E21" s="10"/>
      <c r="F21" s="2"/>
      <c r="G21" s="16"/>
      <c r="H21" s="2"/>
      <c r="I21" s="5"/>
      <c r="J21" s="2"/>
      <c r="K21" s="41" t="s">
        <v>169</v>
      </c>
      <c r="L21" s="36">
        <v>0</v>
      </c>
      <c r="M21" s="8"/>
      <c r="N21" s="2"/>
      <c r="O21" s="16"/>
      <c r="P21" s="2"/>
      <c r="Q21" s="5"/>
      <c r="R21" s="2"/>
      <c r="S21" s="2"/>
    </row>
    <row r="22" spans="1:20" ht="15.75" thickBot="1">
      <c r="A22" s="143">
        <v>22</v>
      </c>
      <c r="B22" s="139" t="s">
        <v>123</v>
      </c>
      <c r="C22" s="125" t="s">
        <v>169</v>
      </c>
      <c r="D22" s="109">
        <v>3</v>
      </c>
      <c r="E22" s="8"/>
      <c r="F22" s="2"/>
      <c r="G22" s="31" t="s">
        <v>169</v>
      </c>
      <c r="H22" s="32">
        <v>3</v>
      </c>
      <c r="I22" s="84"/>
      <c r="J22" s="2"/>
      <c r="K22" s="16"/>
      <c r="L22" s="2"/>
      <c r="M22" s="5"/>
      <c r="N22" s="2"/>
      <c r="O22" s="16"/>
      <c r="P22" s="2"/>
      <c r="Q22" s="5"/>
      <c r="R22" s="2"/>
      <c r="S22" s="2"/>
    </row>
    <row r="23" spans="1:20" ht="15.75" thickBot="1">
      <c r="A23" s="143">
        <v>27</v>
      </c>
      <c r="B23" s="136" t="s">
        <v>10</v>
      </c>
      <c r="C23" s="130" t="s">
        <v>220</v>
      </c>
      <c r="D23" s="60">
        <v>3</v>
      </c>
      <c r="E23" s="11"/>
      <c r="F23" s="7"/>
      <c r="G23" s="35" t="s">
        <v>220</v>
      </c>
      <c r="H23" s="36">
        <v>2</v>
      </c>
      <c r="I23" s="2"/>
      <c r="J23" s="2"/>
      <c r="K23" s="16"/>
      <c r="L23" s="2"/>
      <c r="M23" s="5"/>
      <c r="N23" s="2"/>
      <c r="O23" s="46" t="s">
        <v>8</v>
      </c>
      <c r="P23" s="2"/>
      <c r="Q23" s="5"/>
      <c r="R23" s="2"/>
      <c r="S23" s="2"/>
    </row>
    <row r="24" spans="1:20" ht="15.75" thickBot="1">
      <c r="A24" s="143">
        <v>6</v>
      </c>
      <c r="B24" s="139" t="s">
        <v>12</v>
      </c>
      <c r="C24" s="127" t="s">
        <v>128</v>
      </c>
      <c r="D24" s="68">
        <v>2</v>
      </c>
      <c r="E24" s="2"/>
      <c r="F24" s="2"/>
      <c r="G24" s="16"/>
      <c r="H24" s="2"/>
      <c r="I24" s="2"/>
      <c r="J24" s="2"/>
      <c r="K24" s="16"/>
      <c r="L24" s="2"/>
      <c r="M24" s="5"/>
      <c r="N24" s="10"/>
      <c r="O24" s="31" t="s">
        <v>277</v>
      </c>
      <c r="P24" s="32">
        <v>4</v>
      </c>
      <c r="Q24" s="84"/>
      <c r="R24" s="2"/>
      <c r="S24" s="2"/>
    </row>
    <row r="25" spans="1:20" ht="15.75" thickBot="1">
      <c r="A25" s="143">
        <v>7</v>
      </c>
      <c r="B25" s="136" t="s">
        <v>141</v>
      </c>
      <c r="C25" s="122" t="s">
        <v>179</v>
      </c>
      <c r="D25" s="63">
        <v>0</v>
      </c>
      <c r="E25" s="10"/>
      <c r="F25" s="2"/>
      <c r="G25" s="16"/>
      <c r="H25" s="2"/>
      <c r="I25" s="2"/>
      <c r="J25" s="2"/>
      <c r="K25" s="16"/>
      <c r="L25" s="2"/>
      <c r="M25" s="5"/>
      <c r="N25" s="2"/>
      <c r="O25" s="41" t="s">
        <v>156</v>
      </c>
      <c r="P25" s="42">
        <v>1</v>
      </c>
      <c r="Q25" s="2"/>
      <c r="R25" s="2"/>
      <c r="S25" s="2"/>
    </row>
    <row r="26" spans="1:20" ht="15.75" thickBot="1">
      <c r="A26" s="143">
        <v>26</v>
      </c>
      <c r="B26" s="139" t="s">
        <v>11</v>
      </c>
      <c r="C26" s="123" t="s">
        <v>156</v>
      </c>
      <c r="D26" s="108">
        <v>3</v>
      </c>
      <c r="E26" s="8"/>
      <c r="F26" s="10"/>
      <c r="G26" s="31" t="s">
        <v>156</v>
      </c>
      <c r="H26" s="32">
        <v>3</v>
      </c>
      <c r="I26" s="12"/>
      <c r="J26" s="2"/>
      <c r="K26" s="16"/>
      <c r="L26" s="2"/>
      <c r="M26" s="5"/>
      <c r="N26" s="2"/>
      <c r="O26" s="2"/>
      <c r="P26" s="2"/>
      <c r="Q26" s="2"/>
      <c r="R26" s="2"/>
      <c r="S26" s="2"/>
    </row>
    <row r="27" spans="1:20" ht="15.75" thickBot="1">
      <c r="A27" s="143">
        <v>23</v>
      </c>
      <c r="B27" s="136" t="s">
        <v>17</v>
      </c>
      <c r="C27" s="124" t="s">
        <v>229</v>
      </c>
      <c r="D27" s="65">
        <v>3</v>
      </c>
      <c r="E27" s="11"/>
      <c r="F27" s="2"/>
      <c r="G27" s="35" t="s">
        <v>229</v>
      </c>
      <c r="H27" s="36">
        <v>2</v>
      </c>
      <c r="I27" s="8"/>
      <c r="J27" s="2"/>
      <c r="K27" s="106" t="s">
        <v>5</v>
      </c>
      <c r="L27" s="2"/>
      <c r="M27" s="5"/>
      <c r="N27" s="2"/>
      <c r="O27" s="2"/>
      <c r="P27" s="2"/>
      <c r="Q27" s="2"/>
      <c r="R27" s="2"/>
      <c r="S27" s="2"/>
    </row>
    <row r="28" spans="1:20" ht="15.75" thickBot="1">
      <c r="A28" s="143">
        <v>10</v>
      </c>
      <c r="B28" s="139" t="s">
        <v>123</v>
      </c>
      <c r="C28" s="125" t="s">
        <v>124</v>
      </c>
      <c r="D28" s="109">
        <v>1</v>
      </c>
      <c r="E28" s="2"/>
      <c r="F28" s="2"/>
      <c r="G28" s="16"/>
      <c r="H28" s="2"/>
      <c r="I28" s="5"/>
      <c r="J28" s="10"/>
      <c r="K28" s="31" t="s">
        <v>156</v>
      </c>
      <c r="L28" s="45">
        <v>3</v>
      </c>
      <c r="M28" s="84"/>
      <c r="N28" s="2"/>
      <c r="O28" s="2"/>
      <c r="P28" s="2"/>
      <c r="Q28" s="2"/>
      <c r="R28" s="2"/>
      <c r="S28" s="2"/>
    </row>
    <row r="29" spans="1:20" ht="15.75" thickBot="1">
      <c r="A29" s="143">
        <v>15</v>
      </c>
      <c r="B29" s="136" t="s">
        <v>12</v>
      </c>
      <c r="C29" s="130" t="s">
        <v>251</v>
      </c>
      <c r="D29" s="60">
        <v>2</v>
      </c>
      <c r="E29" s="10"/>
      <c r="F29" s="2"/>
      <c r="G29" s="16"/>
      <c r="H29" s="2"/>
      <c r="I29" s="5"/>
      <c r="J29" s="2"/>
      <c r="K29" s="41" t="s">
        <v>195</v>
      </c>
      <c r="L29" s="36">
        <v>1</v>
      </c>
      <c r="M29" s="2"/>
      <c r="N29" s="2"/>
      <c r="O29" s="2"/>
      <c r="P29" s="2"/>
      <c r="Q29" s="2"/>
      <c r="R29" s="2"/>
      <c r="S29" s="2"/>
    </row>
    <row r="30" spans="1:20" ht="16.5" thickBot="1">
      <c r="A30" s="143">
        <v>18</v>
      </c>
      <c r="B30" s="139" t="s">
        <v>14</v>
      </c>
      <c r="C30" s="127" t="s">
        <v>205</v>
      </c>
      <c r="D30" s="68">
        <v>3</v>
      </c>
      <c r="E30" s="8"/>
      <c r="F30" s="2"/>
      <c r="G30" s="31" t="s">
        <v>205</v>
      </c>
      <c r="H30" s="49">
        <v>1</v>
      </c>
      <c r="I30" s="86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20" ht="16.5" thickBot="1">
      <c r="A31" s="143">
        <v>31</v>
      </c>
      <c r="B31" s="136" t="s">
        <v>16</v>
      </c>
      <c r="C31" s="122" t="s">
        <v>216</v>
      </c>
      <c r="D31" s="63">
        <v>2</v>
      </c>
      <c r="E31" s="11"/>
      <c r="F31" s="7"/>
      <c r="G31" s="35" t="s">
        <v>195</v>
      </c>
      <c r="H31" s="50">
        <v>3</v>
      </c>
      <c r="I31" s="85"/>
      <c r="J31" s="2"/>
      <c r="K31" s="2"/>
      <c r="L31" s="2"/>
      <c r="M31" s="2"/>
      <c r="N31" s="2"/>
      <c r="O31" s="2"/>
      <c r="P31" s="2"/>
      <c r="Q31" s="2"/>
      <c r="R31" s="2"/>
      <c r="S31" s="46"/>
    </row>
    <row r="32" spans="1:20" ht="15.75" thickBot="1">
      <c r="A32" s="143">
        <v>2</v>
      </c>
      <c r="B32" s="139" t="s">
        <v>11</v>
      </c>
      <c r="C32" s="123" t="s">
        <v>195</v>
      </c>
      <c r="D32" s="108">
        <v>3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16"/>
      <c r="P32" s="2"/>
      <c r="Q32" s="2"/>
      <c r="R32" s="2"/>
      <c r="S32" s="16"/>
    </row>
  </sheetData>
  <pageMargins left="0.11811023622047245" right="0.11811023622047245" top="0.55118110236220474" bottom="0.15748031496062992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U34"/>
  <sheetViews>
    <sheetView showGridLines="0" workbookViewId="0">
      <selection activeCell="I32" sqref="I32"/>
    </sheetView>
  </sheetViews>
  <sheetFormatPr defaultRowHeight="12.75"/>
  <cols>
    <col min="1" max="1" width="3.7109375" customWidth="1"/>
    <col min="2" max="2" width="5.85546875" hidden="1" customWidth="1"/>
    <col min="3" max="3" width="3.42578125" hidden="1" customWidth="1"/>
    <col min="4" max="4" width="7" customWidth="1"/>
    <col min="5" max="5" width="23.42578125" customWidth="1"/>
    <col min="6" max="6" width="4" customWidth="1"/>
    <col min="7" max="7" width="0.85546875" customWidth="1"/>
    <col min="8" max="8" width="1" customWidth="1"/>
    <col min="9" max="9" width="21" customWidth="1"/>
    <col min="10" max="10" width="6.85546875" hidden="1" customWidth="1"/>
    <col min="11" max="11" width="5.7109375" customWidth="1"/>
    <col min="12" max="12" width="4.5703125" customWidth="1"/>
    <col min="13" max="13" width="6.42578125" hidden="1" customWidth="1"/>
    <col min="14" max="14" width="6" hidden="1" customWidth="1"/>
    <col min="15" max="15" width="6.85546875" customWidth="1"/>
    <col min="16" max="16" width="24.42578125" customWidth="1"/>
    <col min="17" max="17" width="4" customWidth="1"/>
    <col min="18" max="18" width="0.7109375" customWidth="1"/>
    <col min="19" max="19" width="0.85546875" customWidth="1"/>
    <col min="20" max="20" width="21.140625" customWidth="1"/>
    <col min="21" max="21" width="9.140625" hidden="1" customWidth="1"/>
  </cols>
  <sheetData>
    <row r="1" spans="1:21" ht="16.5" thickBot="1">
      <c r="G1" s="149"/>
      <c r="H1" s="149"/>
      <c r="I1" s="149"/>
      <c r="J1" s="149" t="s">
        <v>18</v>
      </c>
      <c r="K1" s="3" t="s">
        <v>113</v>
      </c>
    </row>
    <row r="2" spans="1:21" ht="15">
      <c r="A2" s="2">
        <v>1</v>
      </c>
      <c r="B2" s="26">
        <v>19</v>
      </c>
      <c r="C2" s="186">
        <v>3</v>
      </c>
      <c r="D2" s="153" t="s">
        <v>11</v>
      </c>
      <c r="E2" s="181" t="s">
        <v>214</v>
      </c>
      <c r="F2" s="162">
        <v>3</v>
      </c>
      <c r="G2" s="12"/>
      <c r="H2" s="2"/>
      <c r="I2" s="2"/>
      <c r="J2" s="2"/>
      <c r="K2" s="2"/>
      <c r="L2" s="2">
        <v>3</v>
      </c>
      <c r="M2" s="26">
        <v>11</v>
      </c>
      <c r="N2" s="186">
        <v>3</v>
      </c>
      <c r="O2" s="153" t="s">
        <v>17</v>
      </c>
      <c r="P2" s="181" t="s">
        <v>155</v>
      </c>
      <c r="Q2" s="162">
        <v>3</v>
      </c>
    </row>
    <row r="3" spans="1:21" ht="15.75" thickBot="1">
      <c r="A3" s="2">
        <v>64</v>
      </c>
      <c r="B3" s="26" t="s">
        <v>48</v>
      </c>
      <c r="C3" s="186" t="s">
        <v>49</v>
      </c>
      <c r="D3" s="153" t="s">
        <v>57</v>
      </c>
      <c r="E3" s="182" t="s">
        <v>114</v>
      </c>
      <c r="F3" s="163"/>
      <c r="G3" s="118"/>
      <c r="H3" s="154" t="s">
        <v>214</v>
      </c>
      <c r="I3" s="156" t="s">
        <v>214</v>
      </c>
      <c r="J3" s="185" t="s">
        <v>11</v>
      </c>
      <c r="K3" s="185"/>
      <c r="L3" s="2">
        <v>62</v>
      </c>
      <c r="M3" s="26" t="s">
        <v>44</v>
      </c>
      <c r="N3" s="186" t="s">
        <v>45</v>
      </c>
      <c r="O3" s="153" t="s">
        <v>55</v>
      </c>
      <c r="P3" s="182" t="s">
        <v>114</v>
      </c>
      <c r="Q3" s="163"/>
      <c r="R3" s="7"/>
      <c r="S3" s="154" t="s">
        <v>155</v>
      </c>
      <c r="T3" s="156" t="s">
        <v>155</v>
      </c>
      <c r="U3" s="185" t="str">
        <f>IF(Q2&gt;Q3,O2,IF(Q3&gt;Q2,O3,""))</f>
        <v>Cas</v>
      </c>
    </row>
    <row r="4" spans="1:21" ht="15">
      <c r="A4" s="2">
        <v>33</v>
      </c>
      <c r="B4" s="26">
        <v>26</v>
      </c>
      <c r="C4" s="186">
        <v>3</v>
      </c>
      <c r="D4" s="153" t="s">
        <v>12</v>
      </c>
      <c r="E4" s="183" t="s">
        <v>274</v>
      </c>
      <c r="F4" s="158">
        <v>2</v>
      </c>
      <c r="G4" s="12"/>
      <c r="H4" s="155" t="s">
        <v>17</v>
      </c>
      <c r="I4" s="156" t="s">
        <v>127</v>
      </c>
      <c r="J4" s="185" t="s">
        <v>17</v>
      </c>
      <c r="K4" s="185"/>
      <c r="L4" s="2">
        <v>35</v>
      </c>
      <c r="M4" s="26">
        <v>6</v>
      </c>
      <c r="N4" s="186">
        <v>4</v>
      </c>
      <c r="O4" s="153" t="s">
        <v>123</v>
      </c>
      <c r="P4" s="183" t="s">
        <v>173</v>
      </c>
      <c r="Q4" s="158">
        <v>3</v>
      </c>
      <c r="R4" s="10"/>
      <c r="S4" s="155" t="s">
        <v>123</v>
      </c>
      <c r="T4" s="156" t="s">
        <v>173</v>
      </c>
      <c r="U4" s="185" t="str">
        <f>IF(Q4&gt;Q5,O4,IF(Q5&gt;Q4,O5,""))</f>
        <v>Hsp</v>
      </c>
    </row>
    <row r="5" spans="1:21" ht="15.75" thickBot="1">
      <c r="A5" s="2">
        <v>32</v>
      </c>
      <c r="B5" s="26">
        <v>2</v>
      </c>
      <c r="C5" s="186">
        <v>3</v>
      </c>
      <c r="D5" s="153" t="s">
        <v>17</v>
      </c>
      <c r="E5" s="184" t="s">
        <v>127</v>
      </c>
      <c r="F5" s="159">
        <v>3</v>
      </c>
      <c r="G5" s="2"/>
      <c r="H5" s="119"/>
      <c r="I5" s="157"/>
      <c r="J5" s="185"/>
      <c r="K5" s="185"/>
      <c r="L5" s="2">
        <v>30</v>
      </c>
      <c r="M5" s="26">
        <v>18</v>
      </c>
      <c r="N5" s="186">
        <v>3</v>
      </c>
      <c r="O5" s="153" t="s">
        <v>13</v>
      </c>
      <c r="P5" s="184" t="s">
        <v>250</v>
      </c>
      <c r="Q5" s="159">
        <v>1</v>
      </c>
      <c r="R5" s="2"/>
      <c r="S5" s="119"/>
      <c r="T5" s="157"/>
      <c r="U5" s="185"/>
    </row>
    <row r="6" spans="1:21" ht="15">
      <c r="A6" s="2">
        <v>17</v>
      </c>
      <c r="B6" s="54">
        <v>24</v>
      </c>
      <c r="C6" s="187">
        <v>3</v>
      </c>
      <c r="D6" s="151" t="s">
        <v>10</v>
      </c>
      <c r="E6" s="181" t="s">
        <v>268</v>
      </c>
      <c r="F6" s="162">
        <v>3</v>
      </c>
      <c r="G6" s="12"/>
      <c r="H6" s="119"/>
      <c r="I6" s="157"/>
      <c r="J6" s="185"/>
      <c r="K6" s="185"/>
      <c r="L6" s="2">
        <v>19</v>
      </c>
      <c r="M6" s="26">
        <v>10</v>
      </c>
      <c r="N6" s="186">
        <v>2</v>
      </c>
      <c r="O6" s="153" t="s">
        <v>141</v>
      </c>
      <c r="P6" s="181" t="s">
        <v>183</v>
      </c>
      <c r="Q6" s="162">
        <v>3</v>
      </c>
      <c r="R6" s="12"/>
      <c r="S6" s="119"/>
      <c r="T6" s="157"/>
      <c r="U6" s="185"/>
    </row>
    <row r="7" spans="1:21" ht="15.75" thickBot="1">
      <c r="A7" s="2">
        <v>48</v>
      </c>
      <c r="B7" s="26">
        <v>9</v>
      </c>
      <c r="C7" s="186">
        <v>3</v>
      </c>
      <c r="D7" s="153" t="s">
        <v>16</v>
      </c>
      <c r="E7" s="182" t="s">
        <v>284</v>
      </c>
      <c r="F7" s="163">
        <v>2</v>
      </c>
      <c r="G7" s="118"/>
      <c r="H7" s="154" t="s">
        <v>10</v>
      </c>
      <c r="I7" s="156" t="s">
        <v>268</v>
      </c>
      <c r="J7" s="185" t="s">
        <v>10</v>
      </c>
      <c r="K7" s="185"/>
      <c r="L7" s="2">
        <v>46</v>
      </c>
      <c r="M7" s="26">
        <v>24</v>
      </c>
      <c r="N7" s="186">
        <v>2</v>
      </c>
      <c r="O7" s="153" t="s">
        <v>13</v>
      </c>
      <c r="P7" s="182" t="s">
        <v>267</v>
      </c>
      <c r="Q7" s="163">
        <v>0</v>
      </c>
      <c r="R7" s="118"/>
      <c r="S7" s="154" t="s">
        <v>141</v>
      </c>
      <c r="T7" s="156" t="s">
        <v>183</v>
      </c>
      <c r="U7" s="185" t="str">
        <f>IF(Q6&gt;Q7,O6,IF(Q7&gt;Q6,O7,""))</f>
        <v>Nel</v>
      </c>
    </row>
    <row r="8" spans="1:21" ht="15">
      <c r="A8" s="2">
        <v>49</v>
      </c>
      <c r="B8" s="26">
        <v>5</v>
      </c>
      <c r="C8" s="186">
        <v>4</v>
      </c>
      <c r="D8" s="153" t="s">
        <v>10</v>
      </c>
      <c r="E8" s="183" t="s">
        <v>285</v>
      </c>
      <c r="F8" s="158">
        <v>3</v>
      </c>
      <c r="G8" s="12"/>
      <c r="H8" s="155" t="s">
        <v>10</v>
      </c>
      <c r="I8" s="156" t="s">
        <v>285</v>
      </c>
      <c r="J8" s="185" t="s">
        <v>10</v>
      </c>
      <c r="K8" s="185"/>
      <c r="L8" s="2">
        <v>51</v>
      </c>
      <c r="M8" s="26">
        <v>23</v>
      </c>
      <c r="N8" s="186">
        <v>5</v>
      </c>
      <c r="O8" s="153" t="s">
        <v>16</v>
      </c>
      <c r="P8" s="183" t="s">
        <v>228</v>
      </c>
      <c r="Q8" s="158">
        <v>1</v>
      </c>
      <c r="R8" s="10"/>
      <c r="S8" s="155" t="s">
        <v>17</v>
      </c>
      <c r="T8" s="156" t="s">
        <v>131</v>
      </c>
      <c r="U8" s="185" t="str">
        <f>IF(Q8&gt;Q9,O8,IF(Q9&gt;Q8,O9,""))</f>
        <v>Cas</v>
      </c>
    </row>
    <row r="9" spans="1:21" ht="15.75" thickBot="1">
      <c r="A9" s="2">
        <v>16</v>
      </c>
      <c r="B9" s="54">
        <v>14</v>
      </c>
      <c r="C9" s="187">
        <v>4</v>
      </c>
      <c r="D9" s="151" t="s">
        <v>14</v>
      </c>
      <c r="E9" s="184" t="s">
        <v>197</v>
      </c>
      <c r="F9" s="159">
        <v>0</v>
      </c>
      <c r="G9" s="2"/>
      <c r="H9" s="119"/>
      <c r="I9" s="157"/>
      <c r="J9" s="185"/>
      <c r="K9" s="185"/>
      <c r="L9" s="2">
        <v>14</v>
      </c>
      <c r="M9" s="26">
        <v>3</v>
      </c>
      <c r="N9" s="186">
        <v>1</v>
      </c>
      <c r="O9" s="153" t="s">
        <v>17</v>
      </c>
      <c r="P9" s="184" t="s">
        <v>131</v>
      </c>
      <c r="Q9" s="159">
        <v>3</v>
      </c>
      <c r="R9" s="2"/>
      <c r="S9" s="119"/>
      <c r="T9" s="157"/>
      <c r="U9" s="185"/>
    </row>
    <row r="10" spans="1:21" ht="15">
      <c r="A10" s="2">
        <v>9</v>
      </c>
      <c r="B10" s="54">
        <v>16</v>
      </c>
      <c r="C10" s="187">
        <v>3</v>
      </c>
      <c r="D10" s="151" t="s">
        <v>16</v>
      </c>
      <c r="E10" s="181" t="s">
        <v>244</v>
      </c>
      <c r="F10" s="162">
        <v>2</v>
      </c>
      <c r="G10" s="12"/>
      <c r="H10" s="119"/>
      <c r="I10" s="157"/>
      <c r="J10" s="185"/>
      <c r="K10" s="185"/>
      <c r="L10" s="2">
        <v>11</v>
      </c>
      <c r="M10" s="26">
        <v>8</v>
      </c>
      <c r="N10" s="186">
        <v>1</v>
      </c>
      <c r="O10" s="153" t="s">
        <v>11</v>
      </c>
      <c r="P10" s="181" t="s">
        <v>176</v>
      </c>
      <c r="Q10" s="162">
        <v>3</v>
      </c>
      <c r="R10" s="12"/>
      <c r="S10" s="119"/>
      <c r="T10" s="157"/>
      <c r="U10" s="185"/>
    </row>
    <row r="11" spans="1:21" ht="15.75" thickBot="1">
      <c r="A11" s="2">
        <v>56</v>
      </c>
      <c r="B11" s="26">
        <v>10</v>
      </c>
      <c r="C11" s="186">
        <v>4</v>
      </c>
      <c r="D11" s="153" t="s">
        <v>17</v>
      </c>
      <c r="E11" s="182" t="s">
        <v>185</v>
      </c>
      <c r="F11" s="163">
        <v>3</v>
      </c>
      <c r="G11" s="118"/>
      <c r="H11" s="154" t="s">
        <v>17</v>
      </c>
      <c r="I11" s="156" t="s">
        <v>185</v>
      </c>
      <c r="J11" s="185" t="s">
        <v>17</v>
      </c>
      <c r="K11" s="185"/>
      <c r="L11" s="2">
        <v>54</v>
      </c>
      <c r="M11" s="26">
        <v>12</v>
      </c>
      <c r="N11" s="186">
        <v>3</v>
      </c>
      <c r="O11" s="153" t="s">
        <v>17</v>
      </c>
      <c r="P11" s="182" t="s">
        <v>190</v>
      </c>
      <c r="Q11" s="163">
        <v>2</v>
      </c>
      <c r="R11" s="118"/>
      <c r="S11" s="154" t="s">
        <v>11</v>
      </c>
      <c r="T11" s="156" t="s">
        <v>176</v>
      </c>
      <c r="U11" s="185" t="str">
        <f>IF(Q10&gt;Q11,O10,IF(Q11&gt;Q10,O11,""))</f>
        <v>Hor</v>
      </c>
    </row>
    <row r="12" spans="1:21" ht="15">
      <c r="A12" s="2">
        <v>41</v>
      </c>
      <c r="B12" s="26">
        <v>20</v>
      </c>
      <c r="C12" s="186">
        <v>5</v>
      </c>
      <c r="D12" s="153" t="s">
        <v>10</v>
      </c>
      <c r="E12" s="183" t="s">
        <v>258</v>
      </c>
      <c r="F12" s="158">
        <v>2</v>
      </c>
      <c r="G12" s="12"/>
      <c r="H12" s="155" t="s">
        <v>11</v>
      </c>
      <c r="I12" s="156" t="s">
        <v>120</v>
      </c>
      <c r="J12" s="185" t="s">
        <v>11</v>
      </c>
      <c r="K12" s="185"/>
      <c r="L12" s="2">
        <v>43</v>
      </c>
      <c r="M12" s="26">
        <v>22</v>
      </c>
      <c r="N12" s="186">
        <v>4</v>
      </c>
      <c r="O12" s="153" t="s">
        <v>10</v>
      </c>
      <c r="P12" s="183" t="s">
        <v>263</v>
      </c>
      <c r="Q12" s="158">
        <v>2</v>
      </c>
      <c r="R12" s="10"/>
      <c r="S12" s="155" t="s">
        <v>10</v>
      </c>
      <c r="T12" s="156" t="s">
        <v>234</v>
      </c>
      <c r="U12" s="185" t="str">
        <f>IF(Q12&gt;Q13,O12,IF(Q13&gt;Q12,O13,""))</f>
        <v>Pap</v>
      </c>
    </row>
    <row r="13" spans="1:21" ht="15.75" thickBot="1">
      <c r="A13" s="2">
        <v>24</v>
      </c>
      <c r="B13" s="54">
        <v>1</v>
      </c>
      <c r="C13" s="187">
        <v>3</v>
      </c>
      <c r="D13" s="151" t="s">
        <v>11</v>
      </c>
      <c r="E13" s="184" t="s">
        <v>120</v>
      </c>
      <c r="F13" s="159">
        <v>3</v>
      </c>
      <c r="G13" s="2"/>
      <c r="H13" s="119"/>
      <c r="I13" s="157"/>
      <c r="J13" s="185"/>
      <c r="K13" s="185"/>
      <c r="L13" s="2">
        <v>22</v>
      </c>
      <c r="M13" s="26">
        <v>25</v>
      </c>
      <c r="N13" s="186">
        <v>5</v>
      </c>
      <c r="O13" s="153" t="s">
        <v>10</v>
      </c>
      <c r="P13" s="184" t="s">
        <v>234</v>
      </c>
      <c r="Q13" s="159">
        <v>3</v>
      </c>
      <c r="R13" s="2"/>
      <c r="S13" s="119"/>
      <c r="T13" s="157"/>
      <c r="U13" s="185"/>
    </row>
    <row r="14" spans="1:21" ht="15">
      <c r="A14" s="2">
        <v>25</v>
      </c>
      <c r="B14" s="54">
        <v>27</v>
      </c>
      <c r="C14" s="187">
        <v>4</v>
      </c>
      <c r="D14" s="151" t="s">
        <v>10</v>
      </c>
      <c r="E14" s="181" t="s">
        <v>239</v>
      </c>
      <c r="F14" s="162">
        <v>3</v>
      </c>
      <c r="G14" s="12"/>
      <c r="H14" s="119"/>
      <c r="I14" s="157"/>
      <c r="J14" s="185"/>
      <c r="K14" s="185"/>
      <c r="L14" s="2">
        <v>27</v>
      </c>
      <c r="M14" s="26">
        <v>5</v>
      </c>
      <c r="N14" s="186">
        <v>3</v>
      </c>
      <c r="O14" s="153" t="s">
        <v>17</v>
      </c>
      <c r="P14" s="181" t="s">
        <v>139</v>
      </c>
      <c r="Q14" s="162">
        <v>3</v>
      </c>
      <c r="R14" s="12"/>
      <c r="S14" s="119"/>
      <c r="T14" s="157"/>
      <c r="U14" s="185"/>
    </row>
    <row r="15" spans="1:21" ht="15.75" thickBot="1">
      <c r="A15" s="2">
        <v>40</v>
      </c>
      <c r="B15" s="26">
        <v>28</v>
      </c>
      <c r="C15" s="186">
        <v>5</v>
      </c>
      <c r="D15" s="153" t="s">
        <v>10</v>
      </c>
      <c r="E15" s="182" t="s">
        <v>281</v>
      </c>
      <c r="F15" s="163">
        <v>2</v>
      </c>
      <c r="G15" s="118"/>
      <c r="H15" s="154" t="s">
        <v>10</v>
      </c>
      <c r="I15" s="156" t="s">
        <v>239</v>
      </c>
      <c r="J15" s="185" t="s">
        <v>10</v>
      </c>
      <c r="K15" s="185"/>
      <c r="L15" s="2">
        <v>38</v>
      </c>
      <c r="M15" s="26">
        <v>11</v>
      </c>
      <c r="N15" s="186">
        <v>5</v>
      </c>
      <c r="O15" s="153" t="s">
        <v>17</v>
      </c>
      <c r="P15" s="182" t="s">
        <v>157</v>
      </c>
      <c r="Q15" s="163">
        <v>2</v>
      </c>
      <c r="R15" s="118"/>
      <c r="S15" s="154" t="s">
        <v>17</v>
      </c>
      <c r="T15" s="156" t="s">
        <v>139</v>
      </c>
      <c r="U15" s="185" t="str">
        <f>IF(Q14&gt;Q15,O14,IF(Q15&gt;Q14,O15,""))</f>
        <v>Cas</v>
      </c>
    </row>
    <row r="16" spans="1:21" ht="15">
      <c r="A16" s="2">
        <v>57</v>
      </c>
      <c r="B16" s="26" t="s">
        <v>34</v>
      </c>
      <c r="C16" s="186" t="s">
        <v>35</v>
      </c>
      <c r="D16" s="153" t="s">
        <v>50</v>
      </c>
      <c r="E16" s="183" t="s">
        <v>114</v>
      </c>
      <c r="F16" s="158"/>
      <c r="G16" s="12"/>
      <c r="H16" s="155" t="s">
        <v>17</v>
      </c>
      <c r="I16" s="156" t="s">
        <v>252</v>
      </c>
      <c r="J16" s="185" t="s">
        <v>17</v>
      </c>
      <c r="K16" s="185"/>
      <c r="L16" s="2">
        <v>59</v>
      </c>
      <c r="M16" s="26" t="s">
        <v>38</v>
      </c>
      <c r="N16" s="186" t="s">
        <v>39</v>
      </c>
      <c r="O16" s="153" t="s">
        <v>52</v>
      </c>
      <c r="P16" s="183" t="s">
        <v>114</v>
      </c>
      <c r="Q16" s="158"/>
      <c r="R16" s="10"/>
      <c r="S16" s="155" t="s">
        <v>16</v>
      </c>
      <c r="T16" s="156" t="s">
        <v>275</v>
      </c>
      <c r="U16" s="185" t="str">
        <f>IF(Q16&gt;Q17,O16,IF(Q17&gt;Q16,O17,""))</f>
        <v>Kai</v>
      </c>
    </row>
    <row r="17" spans="1:21" ht="15.75" thickBot="1">
      <c r="A17" s="2">
        <v>8</v>
      </c>
      <c r="B17" s="54">
        <v>18</v>
      </c>
      <c r="C17" s="187">
        <v>5</v>
      </c>
      <c r="D17" s="151" t="s">
        <v>17</v>
      </c>
      <c r="E17" s="184" t="s">
        <v>252</v>
      </c>
      <c r="F17" s="159">
        <v>3</v>
      </c>
      <c r="G17" s="2"/>
      <c r="H17" s="119"/>
      <c r="I17" s="157"/>
      <c r="J17" s="185"/>
      <c r="K17" s="185"/>
      <c r="L17" s="2">
        <v>6</v>
      </c>
      <c r="M17" s="26">
        <v>26</v>
      </c>
      <c r="N17" s="186">
        <v>4</v>
      </c>
      <c r="O17" s="153" t="s">
        <v>16</v>
      </c>
      <c r="P17" s="184" t="s">
        <v>275</v>
      </c>
      <c r="Q17" s="159">
        <v>3</v>
      </c>
      <c r="R17" s="2"/>
      <c r="S17" s="119"/>
      <c r="T17" s="157"/>
      <c r="U17" s="185"/>
    </row>
    <row r="18" spans="1:21" ht="15">
      <c r="A18" s="2">
        <v>5</v>
      </c>
      <c r="B18" s="54">
        <v>20</v>
      </c>
      <c r="C18" s="187">
        <v>1</v>
      </c>
      <c r="D18" s="151" t="s">
        <v>17</v>
      </c>
      <c r="E18" s="181" t="s">
        <v>254</v>
      </c>
      <c r="F18" s="162">
        <v>3</v>
      </c>
      <c r="G18" s="12"/>
      <c r="H18" s="119"/>
      <c r="I18" s="157"/>
      <c r="J18" s="185"/>
      <c r="K18" s="185"/>
      <c r="L18" s="2">
        <v>7</v>
      </c>
      <c r="M18" s="26">
        <v>15</v>
      </c>
      <c r="N18" s="186">
        <v>4</v>
      </c>
      <c r="O18" s="153" t="s">
        <v>14</v>
      </c>
      <c r="P18" s="181" t="s">
        <v>203</v>
      </c>
      <c r="Q18" s="162">
        <v>3</v>
      </c>
      <c r="R18" s="12"/>
      <c r="S18" s="119"/>
      <c r="T18" s="157"/>
      <c r="U18" s="185"/>
    </row>
    <row r="19" spans="1:21" ht="15.75" thickBot="1">
      <c r="A19" s="2">
        <v>60</v>
      </c>
      <c r="B19" s="26" t="s">
        <v>40</v>
      </c>
      <c r="C19" s="186" t="s">
        <v>41</v>
      </c>
      <c r="D19" s="153" t="s">
        <v>53</v>
      </c>
      <c r="E19" s="182" t="s">
        <v>114</v>
      </c>
      <c r="F19" s="163"/>
      <c r="G19" s="118"/>
      <c r="H19" s="154" t="s">
        <v>17</v>
      </c>
      <c r="I19" s="156" t="s">
        <v>254</v>
      </c>
      <c r="J19" s="185" t="s">
        <v>17</v>
      </c>
      <c r="K19" s="185"/>
      <c r="L19" s="2">
        <v>58</v>
      </c>
      <c r="M19" s="26" t="s">
        <v>36</v>
      </c>
      <c r="N19" s="186" t="s">
        <v>37</v>
      </c>
      <c r="O19" s="153" t="s">
        <v>51</v>
      </c>
      <c r="P19" s="182" t="s">
        <v>114</v>
      </c>
      <c r="Q19" s="163"/>
      <c r="R19" s="118"/>
      <c r="S19" s="154" t="s">
        <v>14</v>
      </c>
      <c r="T19" s="156" t="s">
        <v>203</v>
      </c>
      <c r="U19" s="185" t="str">
        <f>IF(Q18&gt;Q19,O18,IF(Q19&gt;Q18,O19,""))</f>
        <v>Wol</v>
      </c>
    </row>
    <row r="20" spans="1:21" ht="15">
      <c r="A20" s="2">
        <v>37</v>
      </c>
      <c r="B20" s="26">
        <v>21</v>
      </c>
      <c r="C20" s="186">
        <v>4</v>
      </c>
      <c r="D20" s="153" t="s">
        <v>16</v>
      </c>
      <c r="E20" s="183" t="s">
        <v>221</v>
      </c>
      <c r="F20" s="158">
        <v>2</v>
      </c>
      <c r="G20" s="12"/>
      <c r="H20" s="155" t="s">
        <v>123</v>
      </c>
      <c r="I20" s="156" t="s">
        <v>227</v>
      </c>
      <c r="J20" s="185" t="s">
        <v>123</v>
      </c>
      <c r="K20" s="185"/>
      <c r="L20" s="2">
        <v>39</v>
      </c>
      <c r="M20" s="26">
        <v>14</v>
      </c>
      <c r="N20" s="186">
        <v>5</v>
      </c>
      <c r="O20" s="153" t="s">
        <v>12</v>
      </c>
      <c r="P20" s="183" t="s">
        <v>198</v>
      </c>
      <c r="Q20" s="158">
        <v>3</v>
      </c>
      <c r="R20" s="10"/>
      <c r="S20" s="155" t="s">
        <v>12</v>
      </c>
      <c r="T20" s="156" t="s">
        <v>198</v>
      </c>
      <c r="U20" s="185" t="str">
        <f>IF(Q20&gt;Q21,O20,IF(Q21&gt;Q20,O21,""))</f>
        <v>Rch</v>
      </c>
    </row>
    <row r="21" spans="1:21" ht="15.75" thickBot="1">
      <c r="A21" s="2">
        <v>28</v>
      </c>
      <c r="B21" s="26">
        <v>23</v>
      </c>
      <c r="C21" s="186">
        <v>4</v>
      </c>
      <c r="D21" s="153" t="s">
        <v>123</v>
      </c>
      <c r="E21" s="184" t="s">
        <v>227</v>
      </c>
      <c r="F21" s="159">
        <v>3</v>
      </c>
      <c r="G21" s="2"/>
      <c r="H21" s="119"/>
      <c r="I21" s="157"/>
      <c r="J21" s="185"/>
      <c r="K21" s="185"/>
      <c r="L21" s="2">
        <v>26</v>
      </c>
      <c r="M21" s="26">
        <v>9</v>
      </c>
      <c r="N21" s="186">
        <v>4</v>
      </c>
      <c r="O21" s="153" t="s">
        <v>11</v>
      </c>
      <c r="P21" s="184" t="s">
        <v>150</v>
      </c>
      <c r="Q21" s="159">
        <v>2</v>
      </c>
      <c r="R21" s="2"/>
      <c r="S21" s="119"/>
      <c r="T21" s="157"/>
      <c r="U21" s="185"/>
    </row>
    <row r="22" spans="1:21" ht="15">
      <c r="A22" s="2">
        <v>21</v>
      </c>
      <c r="B22" s="26">
        <v>21</v>
      </c>
      <c r="C22" s="186">
        <v>5</v>
      </c>
      <c r="D22" s="153" t="s">
        <v>14</v>
      </c>
      <c r="E22" s="181" t="s">
        <v>222</v>
      </c>
      <c r="F22" s="162">
        <v>1</v>
      </c>
      <c r="G22" s="12"/>
      <c r="H22" s="119"/>
      <c r="I22" s="157"/>
      <c r="J22" s="185"/>
      <c r="K22" s="185"/>
      <c r="L22" s="2">
        <v>23</v>
      </c>
      <c r="M22" s="26">
        <v>6</v>
      </c>
      <c r="N22" s="186">
        <v>3</v>
      </c>
      <c r="O22" s="153" t="s">
        <v>11</v>
      </c>
      <c r="P22" s="181" t="s">
        <v>172</v>
      </c>
      <c r="Q22" s="162">
        <v>2</v>
      </c>
      <c r="R22" s="12"/>
      <c r="S22" s="119"/>
      <c r="T22" s="157"/>
      <c r="U22" s="185"/>
    </row>
    <row r="23" spans="1:21" ht="15.75" thickBot="1">
      <c r="A23" s="2">
        <v>44</v>
      </c>
      <c r="B23" s="26">
        <v>17</v>
      </c>
      <c r="C23" s="186">
        <v>4</v>
      </c>
      <c r="D23" s="153" t="s">
        <v>10</v>
      </c>
      <c r="E23" s="182" t="s">
        <v>209</v>
      </c>
      <c r="F23" s="163">
        <v>3</v>
      </c>
      <c r="G23" s="118"/>
      <c r="H23" s="154" t="s">
        <v>10</v>
      </c>
      <c r="I23" s="156" t="s">
        <v>209</v>
      </c>
      <c r="J23" s="185" t="s">
        <v>10</v>
      </c>
      <c r="K23" s="185"/>
      <c r="L23" s="2">
        <v>42</v>
      </c>
      <c r="M23" s="26">
        <v>7</v>
      </c>
      <c r="N23" s="186">
        <v>3</v>
      </c>
      <c r="O23" s="153" t="s">
        <v>11</v>
      </c>
      <c r="P23" s="182" t="s">
        <v>145</v>
      </c>
      <c r="Q23" s="163">
        <v>3</v>
      </c>
      <c r="R23" s="118"/>
      <c r="S23" s="154" t="s">
        <v>11</v>
      </c>
      <c r="T23" s="156" t="s">
        <v>145</v>
      </c>
      <c r="U23" s="185" t="str">
        <f>IF(Q22&gt;Q23,O22,IF(Q23&gt;Q22,O23,""))</f>
        <v>Hor</v>
      </c>
    </row>
    <row r="24" spans="1:21" ht="15">
      <c r="A24" s="2">
        <v>53</v>
      </c>
      <c r="B24" s="26">
        <v>16</v>
      </c>
      <c r="C24" s="186">
        <v>6</v>
      </c>
      <c r="D24" s="153" t="s">
        <v>11</v>
      </c>
      <c r="E24" s="183" t="s">
        <v>247</v>
      </c>
      <c r="F24" s="158">
        <v>0</v>
      </c>
      <c r="G24" s="12"/>
      <c r="H24" s="155" t="s">
        <v>11</v>
      </c>
      <c r="I24" s="156" t="s">
        <v>160</v>
      </c>
      <c r="J24" s="185" t="s">
        <v>11</v>
      </c>
      <c r="K24" s="185"/>
      <c r="L24" s="2">
        <v>55</v>
      </c>
      <c r="M24" s="26">
        <v>25</v>
      </c>
      <c r="N24" s="186">
        <v>6</v>
      </c>
      <c r="O24" s="153" t="s">
        <v>13</v>
      </c>
      <c r="P24" s="183" t="s">
        <v>235</v>
      </c>
      <c r="Q24" s="158">
        <v>3</v>
      </c>
      <c r="R24" s="10"/>
      <c r="S24" s="155" t="s">
        <v>13</v>
      </c>
      <c r="T24" s="156" t="s">
        <v>235</v>
      </c>
      <c r="U24" s="185" t="str">
        <f>IF(Q24&gt;Q25,O24,IF(Q25&gt;Q24,O25,""))</f>
        <v>Ash</v>
      </c>
    </row>
    <row r="25" spans="1:21" ht="15.75" thickBot="1">
      <c r="A25" s="2">
        <v>12</v>
      </c>
      <c r="B25" s="26">
        <v>13</v>
      </c>
      <c r="C25" s="186">
        <v>2</v>
      </c>
      <c r="D25" s="153" t="s">
        <v>11</v>
      </c>
      <c r="E25" s="184" t="s">
        <v>160</v>
      </c>
      <c r="F25" s="159">
        <v>3</v>
      </c>
      <c r="G25" s="2"/>
      <c r="H25" s="119"/>
      <c r="I25" s="157"/>
      <c r="J25" s="185"/>
      <c r="K25" s="185"/>
      <c r="L25" s="2">
        <v>10</v>
      </c>
      <c r="M25" s="26">
        <v>4</v>
      </c>
      <c r="N25" s="186">
        <v>4</v>
      </c>
      <c r="O25" s="153" t="s">
        <v>141</v>
      </c>
      <c r="P25" s="184" t="s">
        <v>168</v>
      </c>
      <c r="Q25" s="159">
        <v>1</v>
      </c>
      <c r="R25" s="2"/>
      <c r="S25" s="119"/>
      <c r="T25" s="157"/>
      <c r="U25" s="185"/>
    </row>
    <row r="26" spans="1:21" ht="15">
      <c r="A26" s="2">
        <v>13</v>
      </c>
      <c r="B26" s="26">
        <v>28</v>
      </c>
      <c r="C26" s="186">
        <v>3</v>
      </c>
      <c r="D26" s="153" t="s">
        <v>13</v>
      </c>
      <c r="E26" s="181" t="s">
        <v>279</v>
      </c>
      <c r="F26" s="162">
        <v>3</v>
      </c>
      <c r="G26" s="12"/>
      <c r="H26" s="119"/>
      <c r="I26" s="157"/>
      <c r="J26" s="185"/>
      <c r="K26" s="185"/>
      <c r="L26" s="2">
        <v>15</v>
      </c>
      <c r="M26" s="26">
        <v>2</v>
      </c>
      <c r="N26" s="186">
        <v>2</v>
      </c>
      <c r="O26" s="153" t="s">
        <v>17</v>
      </c>
      <c r="P26" s="181" t="s">
        <v>126</v>
      </c>
      <c r="Q26" s="162">
        <v>3</v>
      </c>
      <c r="R26" s="12"/>
      <c r="S26" s="119"/>
      <c r="T26" s="157"/>
      <c r="U26" s="185"/>
    </row>
    <row r="27" spans="1:21" ht="15.75" thickBot="1">
      <c r="A27" s="2">
        <v>52</v>
      </c>
      <c r="B27" s="26">
        <v>13</v>
      </c>
      <c r="C27" s="186">
        <v>6</v>
      </c>
      <c r="D27" s="153" t="s">
        <v>17</v>
      </c>
      <c r="E27" s="182" t="s">
        <v>164</v>
      </c>
      <c r="F27" s="163">
        <v>0</v>
      </c>
      <c r="G27" s="118"/>
      <c r="H27" s="154" t="s">
        <v>13</v>
      </c>
      <c r="I27" s="156" t="s">
        <v>279</v>
      </c>
      <c r="J27" s="185" t="s">
        <v>13</v>
      </c>
      <c r="K27" s="185"/>
      <c r="L27" s="2">
        <v>50</v>
      </c>
      <c r="M27" s="26">
        <v>1</v>
      </c>
      <c r="N27" s="186">
        <v>5</v>
      </c>
      <c r="O27" s="153" t="s">
        <v>11</v>
      </c>
      <c r="P27" s="182" t="s">
        <v>122</v>
      </c>
      <c r="Q27" s="163">
        <v>0</v>
      </c>
      <c r="R27" s="118"/>
      <c r="S27" s="154" t="s">
        <v>17</v>
      </c>
      <c r="T27" s="156" t="s">
        <v>126</v>
      </c>
      <c r="U27" s="185" t="str">
        <f>IF(Q26&gt;Q27,O26,IF(Q27&gt;Q26,O27,""))</f>
        <v>Cas</v>
      </c>
    </row>
    <row r="28" spans="1:21" ht="15">
      <c r="A28" s="2">
        <v>45</v>
      </c>
      <c r="B28" s="26">
        <v>8</v>
      </c>
      <c r="C28" s="186">
        <v>5</v>
      </c>
      <c r="D28" s="153" t="s">
        <v>17</v>
      </c>
      <c r="E28" s="183" t="s">
        <v>180</v>
      </c>
      <c r="F28" s="158">
        <v>1</v>
      </c>
      <c r="G28" s="12"/>
      <c r="H28" s="155" t="s">
        <v>11</v>
      </c>
      <c r="I28" s="156" t="s">
        <v>208</v>
      </c>
      <c r="J28" s="185" t="s">
        <v>11</v>
      </c>
      <c r="K28" s="185"/>
      <c r="L28" s="2">
        <v>47</v>
      </c>
      <c r="M28" s="26">
        <v>19</v>
      </c>
      <c r="N28" s="186">
        <v>2</v>
      </c>
      <c r="O28" s="153" t="s">
        <v>17</v>
      </c>
      <c r="P28" s="183" t="s">
        <v>213</v>
      </c>
      <c r="Q28" s="158">
        <v>0</v>
      </c>
      <c r="R28" s="10"/>
      <c r="S28" s="155" t="s">
        <v>11</v>
      </c>
      <c r="T28" s="156" t="s">
        <v>261</v>
      </c>
      <c r="U28" s="185" t="str">
        <f>IF(Q28&gt;Q29,O28,IF(Q29&gt;Q28,O29,""))</f>
        <v>Hor</v>
      </c>
    </row>
    <row r="29" spans="1:21" ht="15.75" thickBot="1">
      <c r="A29" s="2">
        <v>20</v>
      </c>
      <c r="B29" s="26">
        <v>17</v>
      </c>
      <c r="C29" s="186">
        <v>3</v>
      </c>
      <c r="D29" s="153" t="s">
        <v>11</v>
      </c>
      <c r="E29" s="184" t="s">
        <v>208</v>
      </c>
      <c r="F29" s="159">
        <v>3</v>
      </c>
      <c r="G29" s="2"/>
      <c r="H29" s="119"/>
      <c r="I29" s="157"/>
      <c r="J29" s="185"/>
      <c r="K29" s="185"/>
      <c r="L29" s="2">
        <v>18</v>
      </c>
      <c r="M29" s="26">
        <v>22</v>
      </c>
      <c r="N29" s="186">
        <v>2</v>
      </c>
      <c r="O29" s="153" t="s">
        <v>11</v>
      </c>
      <c r="P29" s="184" t="s">
        <v>261</v>
      </c>
      <c r="Q29" s="159">
        <v>3</v>
      </c>
      <c r="R29" s="2"/>
      <c r="S29" s="119"/>
      <c r="T29" s="157"/>
      <c r="U29" s="185"/>
    </row>
    <row r="30" spans="1:21" ht="15">
      <c r="A30" s="2">
        <v>29</v>
      </c>
      <c r="B30" s="26">
        <v>4</v>
      </c>
      <c r="C30" s="186">
        <v>3</v>
      </c>
      <c r="D30" s="153" t="s">
        <v>10</v>
      </c>
      <c r="E30" s="181" t="s">
        <v>167</v>
      </c>
      <c r="F30" s="162">
        <v>3</v>
      </c>
      <c r="G30" s="12"/>
      <c r="H30" s="119"/>
      <c r="I30" s="157"/>
      <c r="J30" s="185"/>
      <c r="K30" s="185"/>
      <c r="L30" s="2">
        <v>31</v>
      </c>
      <c r="M30" s="26">
        <v>3</v>
      </c>
      <c r="N30" s="186">
        <v>3</v>
      </c>
      <c r="O30" s="153" t="s">
        <v>11</v>
      </c>
      <c r="P30" s="181" t="s">
        <v>133</v>
      </c>
      <c r="Q30" s="162">
        <v>1</v>
      </c>
      <c r="R30" s="12"/>
      <c r="S30" s="119"/>
      <c r="T30" s="157"/>
      <c r="U30" s="185"/>
    </row>
    <row r="31" spans="1:21" ht="15.75" thickBot="1">
      <c r="A31" s="2">
        <v>36</v>
      </c>
      <c r="B31" s="26">
        <v>27</v>
      </c>
      <c r="C31" s="186">
        <v>3</v>
      </c>
      <c r="D31" s="153" t="s">
        <v>12</v>
      </c>
      <c r="E31" s="182" t="s">
        <v>238</v>
      </c>
      <c r="F31" s="163">
        <v>1</v>
      </c>
      <c r="G31" s="118"/>
      <c r="H31" s="154" t="s">
        <v>10</v>
      </c>
      <c r="I31" s="156" t="s">
        <v>167</v>
      </c>
      <c r="J31" s="185" t="s">
        <v>10</v>
      </c>
      <c r="K31" s="185"/>
      <c r="L31" s="2">
        <v>34</v>
      </c>
      <c r="M31" s="26">
        <v>15</v>
      </c>
      <c r="N31" s="186">
        <v>3</v>
      </c>
      <c r="O31" s="153" t="s">
        <v>16</v>
      </c>
      <c r="P31" s="182" t="s">
        <v>202</v>
      </c>
      <c r="Q31" s="163">
        <v>3</v>
      </c>
      <c r="R31" s="118"/>
      <c r="S31" s="154" t="s">
        <v>16</v>
      </c>
      <c r="T31" s="156" t="s">
        <v>202</v>
      </c>
      <c r="U31" s="185" t="str">
        <f>IF(Q30&gt;Q31,O30,IF(Q31&gt;Q30,O31,""))</f>
        <v>Kai</v>
      </c>
    </row>
    <row r="32" spans="1:21" ht="15">
      <c r="A32" s="2">
        <v>61</v>
      </c>
      <c r="B32" s="26" t="s">
        <v>42</v>
      </c>
      <c r="C32" s="186" t="s">
        <v>43</v>
      </c>
      <c r="D32" s="153" t="s">
        <v>54</v>
      </c>
      <c r="E32" s="183" t="s">
        <v>114</v>
      </c>
      <c r="F32" s="158"/>
      <c r="G32" s="12"/>
      <c r="H32" s="155" t="s">
        <v>141</v>
      </c>
      <c r="I32" s="156" t="s">
        <v>147</v>
      </c>
      <c r="J32" s="185" t="s">
        <v>141</v>
      </c>
      <c r="K32" s="185"/>
      <c r="L32" s="2">
        <v>63</v>
      </c>
      <c r="M32" s="26" t="s">
        <v>46</v>
      </c>
      <c r="N32" s="186" t="s">
        <v>47</v>
      </c>
      <c r="O32" s="153" t="s">
        <v>56</v>
      </c>
      <c r="P32" s="183" t="s">
        <v>114</v>
      </c>
      <c r="Q32" s="158"/>
      <c r="R32" s="10"/>
      <c r="S32" s="155" t="s">
        <v>141</v>
      </c>
      <c r="T32" s="156" t="s">
        <v>192</v>
      </c>
      <c r="U32" s="185" t="str">
        <f>IF(Q32&gt;Q33,O32,IF(Q33&gt;Q32,O33,""))</f>
        <v>Nel</v>
      </c>
    </row>
    <row r="33" spans="1:17" ht="15.75" thickBot="1">
      <c r="A33" s="2">
        <v>4</v>
      </c>
      <c r="B33" s="26">
        <v>7</v>
      </c>
      <c r="C33" s="186">
        <v>6</v>
      </c>
      <c r="D33" s="153" t="s">
        <v>141</v>
      </c>
      <c r="E33" s="184" t="s">
        <v>147</v>
      </c>
      <c r="F33" s="159">
        <v>3</v>
      </c>
      <c r="G33" s="2"/>
      <c r="H33" s="119"/>
      <c r="I33" s="15"/>
      <c r="J33" s="15"/>
      <c r="K33" s="15"/>
      <c r="L33" s="2">
        <v>2</v>
      </c>
      <c r="M33" s="26">
        <v>12</v>
      </c>
      <c r="N33" s="186">
        <v>5</v>
      </c>
      <c r="O33" s="153" t="s">
        <v>141</v>
      </c>
      <c r="P33" s="184" t="s">
        <v>192</v>
      </c>
      <c r="Q33" s="159">
        <v>3</v>
      </c>
    </row>
    <row r="34" spans="1:17" ht="15.75">
      <c r="G34" s="152"/>
      <c r="H34" s="152"/>
      <c r="J34" s="152"/>
      <c r="K34" s="152" t="s">
        <v>19</v>
      </c>
      <c r="L34" s="15"/>
      <c r="M34" s="15"/>
      <c r="N34" s="15"/>
      <c r="O34" s="15"/>
      <c r="P34" s="15"/>
    </row>
  </sheetData>
  <pageMargins left="0.70866141732283472" right="0.70866141732283472" top="0.39370078740157483" bottom="0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</sheetPr>
  <dimension ref="A1:T32"/>
  <sheetViews>
    <sheetView showGridLines="0" workbookViewId="0">
      <selection activeCell="K29" sqref="K29"/>
    </sheetView>
  </sheetViews>
  <sheetFormatPr defaultRowHeight="12.75"/>
  <cols>
    <col min="1" max="1" width="4.85546875" customWidth="1"/>
    <col min="2" max="2" width="5.7109375" customWidth="1"/>
    <col min="3" max="3" width="23.7109375" customWidth="1"/>
    <col min="4" max="4" width="3.140625" customWidth="1"/>
    <col min="5" max="5" width="1" customWidth="1"/>
    <col min="6" max="6" width="1.140625" customWidth="1"/>
    <col min="7" max="7" width="22.7109375" customWidth="1"/>
    <col min="8" max="8" width="2.42578125" customWidth="1"/>
    <col min="9" max="9" width="1" customWidth="1"/>
    <col min="10" max="10" width="1.28515625" customWidth="1"/>
    <col min="11" max="11" width="22.7109375" customWidth="1"/>
    <col min="12" max="12" width="2.42578125" customWidth="1"/>
    <col min="13" max="14" width="1.140625" customWidth="1"/>
    <col min="15" max="15" width="22.7109375" customWidth="1"/>
    <col min="16" max="16" width="2.42578125" customWidth="1"/>
    <col min="17" max="17" width="0.85546875" customWidth="1"/>
    <col min="18" max="18" width="1.140625" customWidth="1"/>
    <col min="19" max="19" width="22.7109375" customWidth="1"/>
    <col min="20" max="20" width="2.42578125" customWidth="1"/>
  </cols>
  <sheetData>
    <row r="1" spans="1:20" ht="16.5" thickBot="1">
      <c r="A1" s="141">
        <v>1</v>
      </c>
      <c r="B1" s="134" t="s">
        <v>11</v>
      </c>
      <c r="C1" s="122" t="s">
        <v>214</v>
      </c>
      <c r="D1" s="63">
        <v>0</v>
      </c>
      <c r="E1" s="10"/>
      <c r="F1" s="2"/>
      <c r="G1" s="1"/>
      <c r="H1" s="1"/>
      <c r="I1" s="1"/>
      <c r="J1" s="1"/>
      <c r="K1" s="1"/>
      <c r="L1" s="1"/>
      <c r="M1" s="1"/>
      <c r="N1" s="1"/>
      <c r="O1" s="3" t="s">
        <v>113</v>
      </c>
      <c r="P1" s="13"/>
      <c r="Q1" s="13"/>
      <c r="R1" s="13"/>
      <c r="S1" s="13"/>
      <c r="T1" s="2"/>
    </row>
    <row r="2" spans="1:20" ht="15.75" thickBot="1">
      <c r="A2" s="142">
        <v>32</v>
      </c>
      <c r="B2" s="137" t="s">
        <v>17</v>
      </c>
      <c r="C2" s="123" t="s">
        <v>127</v>
      </c>
      <c r="D2" s="108">
        <v>3</v>
      </c>
      <c r="E2" s="8"/>
      <c r="F2" s="10"/>
      <c r="G2" s="31" t="s">
        <v>127</v>
      </c>
      <c r="H2" s="32">
        <v>1</v>
      </c>
      <c r="I2" s="1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0" ht="15.75" thickBot="1">
      <c r="A3" s="143">
        <v>17</v>
      </c>
      <c r="B3" s="136" t="s">
        <v>10</v>
      </c>
      <c r="C3" s="124" t="s">
        <v>268</v>
      </c>
      <c r="D3" s="65">
        <v>3</v>
      </c>
      <c r="E3" s="11"/>
      <c r="F3" s="2"/>
      <c r="G3" s="35" t="s">
        <v>268</v>
      </c>
      <c r="H3" s="36">
        <v>3</v>
      </c>
      <c r="I3" s="8"/>
      <c r="J3" s="2"/>
      <c r="K3" s="46" t="s">
        <v>2</v>
      </c>
      <c r="L3" s="2"/>
      <c r="M3" s="2"/>
      <c r="N3" s="2"/>
      <c r="O3" s="2"/>
      <c r="P3" s="2"/>
      <c r="Q3" s="2"/>
      <c r="R3" s="2"/>
      <c r="S3" s="2"/>
    </row>
    <row r="4" spans="1:20" ht="15.75" thickBot="1">
      <c r="A4" s="143">
        <v>16</v>
      </c>
      <c r="B4" s="139" t="s">
        <v>10</v>
      </c>
      <c r="C4" s="125" t="s">
        <v>285</v>
      </c>
      <c r="D4" s="109">
        <v>1</v>
      </c>
      <c r="E4" s="2"/>
      <c r="F4" s="2"/>
      <c r="G4" s="16"/>
      <c r="H4" s="2"/>
      <c r="I4" s="5"/>
      <c r="J4" s="10"/>
      <c r="K4" s="31" t="s">
        <v>268</v>
      </c>
      <c r="L4" s="32">
        <v>3</v>
      </c>
      <c r="M4" s="12"/>
      <c r="N4" s="2"/>
      <c r="O4" s="2"/>
      <c r="P4" s="2"/>
      <c r="Q4" s="2"/>
      <c r="R4" s="2"/>
      <c r="S4" s="2"/>
    </row>
    <row r="5" spans="1:20" ht="15.75" thickBot="1">
      <c r="A5" s="13">
        <v>9</v>
      </c>
      <c r="B5" s="138" t="s">
        <v>17</v>
      </c>
      <c r="C5" s="126" t="s">
        <v>185</v>
      </c>
      <c r="D5" s="60">
        <v>0</v>
      </c>
      <c r="E5" s="10"/>
      <c r="F5" s="2"/>
      <c r="G5" s="16"/>
      <c r="H5" s="2"/>
      <c r="I5" s="5"/>
      <c r="J5" s="2"/>
      <c r="K5" s="41" t="s">
        <v>239</v>
      </c>
      <c r="L5" s="42">
        <v>1</v>
      </c>
      <c r="M5" s="8"/>
      <c r="N5" s="2"/>
      <c r="O5" s="2"/>
      <c r="P5" s="2"/>
      <c r="Q5" s="2"/>
      <c r="R5" s="2"/>
      <c r="S5" s="2"/>
    </row>
    <row r="6" spans="1:20" ht="15.75" thickBot="1">
      <c r="A6" s="143">
        <v>24</v>
      </c>
      <c r="B6" s="139" t="s">
        <v>11</v>
      </c>
      <c r="C6" s="127" t="s">
        <v>120</v>
      </c>
      <c r="D6" s="68">
        <v>3</v>
      </c>
      <c r="E6" s="8"/>
      <c r="F6" s="2"/>
      <c r="G6" s="31" t="s">
        <v>120</v>
      </c>
      <c r="H6" s="32">
        <v>1</v>
      </c>
      <c r="I6" s="84"/>
      <c r="J6" s="2"/>
      <c r="K6" s="16"/>
      <c r="L6" s="2"/>
      <c r="M6" s="5"/>
      <c r="N6" s="2"/>
      <c r="O6" s="2"/>
      <c r="P6" s="2"/>
      <c r="Q6" s="2"/>
      <c r="R6" s="2"/>
      <c r="S6" s="2"/>
    </row>
    <row r="7" spans="1:20" ht="15.75" thickBot="1">
      <c r="A7" s="143">
        <v>25</v>
      </c>
      <c r="B7" s="136" t="s">
        <v>10</v>
      </c>
      <c r="C7" s="122" t="s">
        <v>239</v>
      </c>
      <c r="D7" s="63">
        <v>3</v>
      </c>
      <c r="E7" s="11"/>
      <c r="F7" s="7"/>
      <c r="G7" s="35" t="s">
        <v>239</v>
      </c>
      <c r="H7" s="36">
        <v>3</v>
      </c>
      <c r="I7" s="2"/>
      <c r="J7" s="2"/>
      <c r="K7" s="16"/>
      <c r="L7" s="2"/>
      <c r="M7" s="5"/>
      <c r="N7" s="2"/>
      <c r="O7" s="46" t="s">
        <v>3</v>
      </c>
      <c r="P7" s="2"/>
      <c r="Q7" s="2"/>
      <c r="R7" s="2"/>
      <c r="S7" s="2"/>
    </row>
    <row r="8" spans="1:20" ht="15.75" thickBot="1">
      <c r="A8" s="13">
        <v>8</v>
      </c>
      <c r="B8" s="140" t="s">
        <v>17</v>
      </c>
      <c r="C8" s="128" t="s">
        <v>252</v>
      </c>
      <c r="D8" s="108">
        <v>2</v>
      </c>
      <c r="E8" s="2"/>
      <c r="F8" s="2"/>
      <c r="G8" s="16"/>
      <c r="H8" s="2"/>
      <c r="I8" s="2"/>
      <c r="J8" s="2"/>
      <c r="K8" s="16"/>
      <c r="L8" s="2"/>
      <c r="M8" s="5"/>
      <c r="N8" s="10"/>
      <c r="O8" s="31" t="s">
        <v>268</v>
      </c>
      <c r="P8" s="32">
        <v>1</v>
      </c>
      <c r="Q8" s="12"/>
      <c r="R8" s="2"/>
      <c r="S8" s="2"/>
    </row>
    <row r="9" spans="1:20" ht="15.75" thickBot="1">
      <c r="A9" s="13">
        <v>5</v>
      </c>
      <c r="B9" s="138" t="s">
        <v>17</v>
      </c>
      <c r="C9" s="129" t="s">
        <v>254</v>
      </c>
      <c r="D9" s="65">
        <v>3</v>
      </c>
      <c r="E9" s="10"/>
      <c r="F9" s="2"/>
      <c r="G9" s="16"/>
      <c r="H9" s="2"/>
      <c r="I9" s="2"/>
      <c r="J9" s="2"/>
      <c r="K9" s="16"/>
      <c r="L9" s="2"/>
      <c r="M9" s="5"/>
      <c r="N9" s="2"/>
      <c r="O9" s="41" t="s">
        <v>254</v>
      </c>
      <c r="P9" s="42">
        <v>4</v>
      </c>
      <c r="Q9" s="8"/>
      <c r="R9" s="2"/>
      <c r="S9" s="2"/>
    </row>
    <row r="10" spans="1:20" ht="15.75" thickBot="1">
      <c r="A10" s="143">
        <v>28</v>
      </c>
      <c r="B10" s="139" t="s">
        <v>123</v>
      </c>
      <c r="C10" s="125" t="s">
        <v>227</v>
      </c>
      <c r="D10" s="109">
        <v>0</v>
      </c>
      <c r="E10" s="8"/>
      <c r="F10" s="10"/>
      <c r="G10" s="31" t="s">
        <v>254</v>
      </c>
      <c r="H10" s="32">
        <v>3</v>
      </c>
      <c r="I10" s="12"/>
      <c r="J10" s="2"/>
      <c r="K10" s="16"/>
      <c r="L10" s="2"/>
      <c r="M10" s="5"/>
      <c r="N10" s="2"/>
      <c r="O10" s="16"/>
      <c r="P10" s="2"/>
      <c r="Q10" s="5"/>
      <c r="R10" s="2"/>
      <c r="S10" s="2"/>
    </row>
    <row r="11" spans="1:20" ht="15.75" thickBot="1">
      <c r="A11" s="143">
        <v>21</v>
      </c>
      <c r="B11" s="136" t="s">
        <v>10</v>
      </c>
      <c r="C11" s="130" t="s">
        <v>209</v>
      </c>
      <c r="D11" s="60">
        <v>1</v>
      </c>
      <c r="E11" s="11"/>
      <c r="F11" s="2"/>
      <c r="G11" s="35" t="s">
        <v>160</v>
      </c>
      <c r="H11" s="36">
        <v>2</v>
      </c>
      <c r="I11" s="8"/>
      <c r="J11" s="2"/>
      <c r="K11" s="106" t="s">
        <v>4</v>
      </c>
      <c r="L11" s="2"/>
      <c r="M11" s="5"/>
      <c r="N11" s="2"/>
      <c r="O11" s="16"/>
      <c r="P11" s="2"/>
      <c r="Q11" s="5"/>
      <c r="R11" s="2"/>
      <c r="S11" s="2"/>
    </row>
    <row r="12" spans="1:20" ht="15.75" thickBot="1">
      <c r="A12" s="13">
        <v>12</v>
      </c>
      <c r="B12" s="140" t="s">
        <v>11</v>
      </c>
      <c r="C12" s="131" t="s">
        <v>160</v>
      </c>
      <c r="D12" s="68">
        <v>3</v>
      </c>
      <c r="E12" s="2"/>
      <c r="F12" s="2"/>
      <c r="G12" s="16"/>
      <c r="H12" s="2"/>
      <c r="I12" s="5"/>
      <c r="J12" s="10"/>
      <c r="K12" s="31" t="s">
        <v>254</v>
      </c>
      <c r="L12" s="45">
        <v>3</v>
      </c>
      <c r="M12" s="84"/>
      <c r="N12" s="2"/>
      <c r="O12" s="16"/>
      <c r="P12" s="2"/>
      <c r="Q12" s="5"/>
      <c r="R12" s="2"/>
      <c r="S12" s="2"/>
    </row>
    <row r="13" spans="1:20" ht="15.75" thickBot="1">
      <c r="A13" s="13">
        <v>13</v>
      </c>
      <c r="B13" s="138" t="s">
        <v>13</v>
      </c>
      <c r="C13" s="132" t="s">
        <v>279</v>
      </c>
      <c r="D13" s="63">
        <v>3</v>
      </c>
      <c r="E13" s="10"/>
      <c r="F13" s="2"/>
      <c r="G13" s="16"/>
      <c r="H13" s="2"/>
      <c r="I13" s="5"/>
      <c r="J13" s="2"/>
      <c r="K13" s="41" t="s">
        <v>167</v>
      </c>
      <c r="L13" s="36">
        <v>0</v>
      </c>
      <c r="M13" s="2"/>
      <c r="N13" s="2"/>
      <c r="O13" s="16"/>
      <c r="P13" s="2"/>
      <c r="Q13" s="5"/>
      <c r="R13" s="2"/>
      <c r="S13" s="2"/>
    </row>
    <row r="14" spans="1:20" ht="15.75" thickBot="1">
      <c r="A14" s="143">
        <v>20</v>
      </c>
      <c r="B14" s="135" t="s">
        <v>11</v>
      </c>
      <c r="C14" s="123" t="s">
        <v>208</v>
      </c>
      <c r="D14" s="108">
        <v>1</v>
      </c>
      <c r="E14" s="8"/>
      <c r="F14" s="2"/>
      <c r="G14" s="31" t="s">
        <v>279</v>
      </c>
      <c r="H14" s="32">
        <v>0</v>
      </c>
      <c r="I14" s="84"/>
      <c r="J14" s="2"/>
      <c r="K14" s="16"/>
      <c r="L14" s="2"/>
      <c r="M14" s="2"/>
      <c r="N14" s="2"/>
      <c r="O14" s="16"/>
      <c r="P14" s="2"/>
      <c r="Q14" s="5"/>
      <c r="R14" s="2"/>
      <c r="S14" s="2"/>
    </row>
    <row r="15" spans="1:20" ht="15.75" thickBot="1">
      <c r="A15" s="143">
        <v>29</v>
      </c>
      <c r="B15" s="135" t="s">
        <v>10</v>
      </c>
      <c r="C15" s="124" t="s">
        <v>167</v>
      </c>
      <c r="D15" s="65">
        <v>3</v>
      </c>
      <c r="E15" s="11"/>
      <c r="F15" s="7"/>
      <c r="G15" s="35" t="s">
        <v>167</v>
      </c>
      <c r="H15" s="36">
        <v>3</v>
      </c>
      <c r="I15" s="2"/>
      <c r="J15" s="2"/>
      <c r="K15" s="16"/>
      <c r="L15" s="2"/>
      <c r="M15" s="2"/>
      <c r="N15" s="2"/>
      <c r="O15" s="16"/>
      <c r="P15" s="2"/>
      <c r="Q15" s="5"/>
      <c r="R15" s="2"/>
    </row>
    <row r="16" spans="1:20" ht="15.75" thickBot="1">
      <c r="A16" s="13">
        <v>4</v>
      </c>
      <c r="B16" s="140" t="s">
        <v>141</v>
      </c>
      <c r="C16" s="133" t="s">
        <v>147</v>
      </c>
      <c r="D16" s="109">
        <v>0</v>
      </c>
      <c r="E16" s="2"/>
      <c r="F16" s="2"/>
      <c r="G16" s="16"/>
      <c r="H16" s="2"/>
      <c r="I16" s="2"/>
      <c r="J16" s="2"/>
      <c r="K16" s="16"/>
      <c r="L16" s="2"/>
      <c r="M16" s="2"/>
      <c r="N16" s="2"/>
      <c r="O16" s="16"/>
      <c r="P16" s="2"/>
      <c r="Q16" s="5"/>
      <c r="S16" s="46" t="s">
        <v>7</v>
      </c>
    </row>
    <row r="17" spans="1:20" ht="16.5" thickBot="1">
      <c r="A17" s="13">
        <v>3</v>
      </c>
      <c r="B17" s="138" t="s">
        <v>17</v>
      </c>
      <c r="C17" s="126" t="s">
        <v>155</v>
      </c>
      <c r="D17" s="60">
        <v>3</v>
      </c>
      <c r="E17" s="10"/>
      <c r="F17" s="2"/>
      <c r="G17" s="16"/>
      <c r="H17" s="2"/>
      <c r="I17" s="2"/>
      <c r="J17" s="2"/>
      <c r="K17" s="16"/>
      <c r="L17" s="2"/>
      <c r="M17" s="2"/>
      <c r="N17" s="2"/>
      <c r="O17" s="116" t="s">
        <v>131</v>
      </c>
      <c r="P17" s="32"/>
      <c r="Q17" s="11"/>
      <c r="R17" s="2"/>
      <c r="S17" s="31" t="s">
        <v>254</v>
      </c>
      <c r="T17" s="120">
        <v>1</v>
      </c>
    </row>
    <row r="18" spans="1:20" ht="16.5" thickBot="1">
      <c r="A18" s="143">
        <v>30</v>
      </c>
      <c r="B18" s="139" t="s">
        <v>123</v>
      </c>
      <c r="C18" s="127" t="s">
        <v>173</v>
      </c>
      <c r="D18" s="68">
        <v>1</v>
      </c>
      <c r="E18" s="8"/>
      <c r="F18" s="10"/>
      <c r="G18" s="31" t="s">
        <v>155</v>
      </c>
      <c r="H18" s="32">
        <v>1</v>
      </c>
      <c r="I18" s="12"/>
      <c r="J18" s="2"/>
      <c r="K18" s="16"/>
      <c r="L18" s="2"/>
      <c r="M18" s="2"/>
      <c r="N18" s="2"/>
      <c r="O18" s="117" t="s">
        <v>0</v>
      </c>
      <c r="P18" s="42"/>
      <c r="Q18" s="5"/>
      <c r="R18" s="7"/>
      <c r="S18" s="35" t="s">
        <v>131</v>
      </c>
      <c r="T18" s="121">
        <v>4</v>
      </c>
    </row>
    <row r="19" spans="1:20" ht="15.75" thickBot="1">
      <c r="A19" s="143">
        <v>19</v>
      </c>
      <c r="B19" s="136" t="s">
        <v>141</v>
      </c>
      <c r="C19" s="122" t="s">
        <v>183</v>
      </c>
      <c r="D19" s="63">
        <v>0</v>
      </c>
      <c r="E19" s="11"/>
      <c r="F19" s="2"/>
      <c r="G19" s="35" t="s">
        <v>131</v>
      </c>
      <c r="H19" s="36">
        <v>3</v>
      </c>
      <c r="I19" s="8"/>
      <c r="J19" s="2"/>
      <c r="K19" s="106" t="s">
        <v>6</v>
      </c>
      <c r="L19" s="2"/>
      <c r="M19" s="2"/>
      <c r="N19" s="2"/>
      <c r="O19" s="16"/>
      <c r="P19" s="2"/>
      <c r="Q19" s="5"/>
      <c r="R19" s="2"/>
    </row>
    <row r="20" spans="1:20" ht="15.75" thickBot="1">
      <c r="A20" s="143">
        <v>14</v>
      </c>
      <c r="B20" s="139" t="s">
        <v>17</v>
      </c>
      <c r="C20" s="123" t="s">
        <v>131</v>
      </c>
      <c r="D20" s="108">
        <v>3</v>
      </c>
      <c r="E20" s="2"/>
      <c r="F20" s="2"/>
      <c r="G20" s="16"/>
      <c r="H20" s="2"/>
      <c r="I20" s="5"/>
      <c r="J20" s="10"/>
      <c r="K20" s="31" t="s">
        <v>131</v>
      </c>
      <c r="L20" s="45">
        <v>3</v>
      </c>
      <c r="M20" s="12"/>
      <c r="N20" s="2"/>
      <c r="O20" s="16"/>
      <c r="P20" s="2"/>
      <c r="Q20" s="5"/>
      <c r="R20" s="2"/>
      <c r="S20" s="2"/>
    </row>
    <row r="21" spans="1:20" ht="15.75" thickBot="1">
      <c r="A21" s="143">
        <v>11</v>
      </c>
      <c r="B21" s="136" t="s">
        <v>11</v>
      </c>
      <c r="C21" s="124" t="s">
        <v>176</v>
      </c>
      <c r="D21" s="65">
        <v>3</v>
      </c>
      <c r="E21" s="10"/>
      <c r="F21" s="2"/>
      <c r="G21" s="16"/>
      <c r="H21" s="2"/>
      <c r="I21" s="5"/>
      <c r="J21" s="2"/>
      <c r="K21" s="41" t="s">
        <v>139</v>
      </c>
      <c r="L21" s="36">
        <v>2</v>
      </c>
      <c r="M21" s="8"/>
      <c r="N21" s="2"/>
      <c r="O21" s="16"/>
      <c r="P21" s="2"/>
      <c r="Q21" s="5"/>
      <c r="R21" s="2"/>
      <c r="S21" s="2"/>
    </row>
    <row r="22" spans="1:20" ht="15.75" thickBot="1">
      <c r="A22" s="143">
        <v>22</v>
      </c>
      <c r="B22" s="139" t="s">
        <v>10</v>
      </c>
      <c r="C22" s="125" t="s">
        <v>234</v>
      </c>
      <c r="D22" s="109">
        <v>2</v>
      </c>
      <c r="E22" s="8"/>
      <c r="F22" s="2"/>
      <c r="G22" s="31" t="s">
        <v>176</v>
      </c>
      <c r="H22" s="32">
        <v>2</v>
      </c>
      <c r="I22" s="84"/>
      <c r="J22" s="2"/>
      <c r="K22" s="16"/>
      <c r="L22" s="2"/>
      <c r="M22" s="5"/>
      <c r="N22" s="2"/>
      <c r="O22" s="16"/>
      <c r="P22" s="2"/>
      <c r="Q22" s="5"/>
      <c r="R22" s="2"/>
      <c r="S22" s="2"/>
    </row>
    <row r="23" spans="1:20" ht="15.75" thickBot="1">
      <c r="A23" s="143">
        <v>27</v>
      </c>
      <c r="B23" s="136" t="s">
        <v>17</v>
      </c>
      <c r="C23" s="130" t="s">
        <v>139</v>
      </c>
      <c r="D23" s="60">
        <v>3</v>
      </c>
      <c r="E23" s="11"/>
      <c r="F23" s="7"/>
      <c r="G23" s="35" t="s">
        <v>139</v>
      </c>
      <c r="H23" s="36">
        <v>3</v>
      </c>
      <c r="I23" s="2"/>
      <c r="J23" s="2"/>
      <c r="K23" s="16"/>
      <c r="L23" s="2"/>
      <c r="M23" s="5"/>
      <c r="N23" s="2"/>
      <c r="O23" s="46" t="s">
        <v>8</v>
      </c>
      <c r="P23" s="2"/>
      <c r="Q23" s="5"/>
      <c r="R23" s="2"/>
      <c r="S23" s="2"/>
    </row>
    <row r="24" spans="1:20" ht="15.75" thickBot="1">
      <c r="A24" s="143">
        <v>6</v>
      </c>
      <c r="B24" s="139" t="s">
        <v>16</v>
      </c>
      <c r="C24" s="127" t="s">
        <v>275</v>
      </c>
      <c r="D24" s="68">
        <v>0</v>
      </c>
      <c r="E24" s="2"/>
      <c r="F24" s="2"/>
      <c r="G24" s="16"/>
      <c r="H24" s="2"/>
      <c r="I24" s="2"/>
      <c r="J24" s="2"/>
      <c r="K24" s="16"/>
      <c r="L24" s="2"/>
      <c r="M24" s="5"/>
      <c r="N24" s="10"/>
      <c r="O24" s="31" t="s">
        <v>131</v>
      </c>
      <c r="P24" s="32">
        <v>4</v>
      </c>
      <c r="Q24" s="84"/>
      <c r="R24" s="2"/>
      <c r="S24" s="2"/>
    </row>
    <row r="25" spans="1:20" ht="15.75" thickBot="1">
      <c r="A25" s="143">
        <v>7</v>
      </c>
      <c r="B25" s="136" t="s">
        <v>14</v>
      </c>
      <c r="C25" s="122" t="s">
        <v>203</v>
      </c>
      <c r="D25" s="63">
        <v>3</v>
      </c>
      <c r="E25" s="10"/>
      <c r="F25" s="2"/>
      <c r="G25" s="16"/>
      <c r="H25" s="2"/>
      <c r="I25" s="2"/>
      <c r="J25" s="2"/>
      <c r="K25" s="16"/>
      <c r="L25" s="2"/>
      <c r="M25" s="5"/>
      <c r="N25" s="2"/>
      <c r="O25" s="41" t="s">
        <v>126</v>
      </c>
      <c r="P25" s="42">
        <v>3</v>
      </c>
      <c r="Q25" s="2"/>
      <c r="R25" s="2"/>
      <c r="S25" s="2"/>
    </row>
    <row r="26" spans="1:20" ht="15.75" thickBot="1">
      <c r="A26" s="143">
        <v>26</v>
      </c>
      <c r="B26" s="139" t="s">
        <v>12</v>
      </c>
      <c r="C26" s="123" t="s">
        <v>198</v>
      </c>
      <c r="D26" s="108">
        <v>0</v>
      </c>
      <c r="E26" s="8"/>
      <c r="F26" s="10"/>
      <c r="G26" s="31" t="s">
        <v>203</v>
      </c>
      <c r="H26" s="32">
        <v>3</v>
      </c>
      <c r="I26" s="12"/>
      <c r="J26" s="2"/>
      <c r="K26" s="16"/>
      <c r="L26" s="2"/>
      <c r="M26" s="5"/>
      <c r="N26" s="2"/>
      <c r="O26" s="2"/>
      <c r="P26" s="2"/>
      <c r="Q26" s="2"/>
      <c r="R26" s="2"/>
      <c r="S26" s="2"/>
    </row>
    <row r="27" spans="1:20" ht="15.75" thickBot="1">
      <c r="A27" s="143">
        <v>23</v>
      </c>
      <c r="B27" s="136" t="s">
        <v>11</v>
      </c>
      <c r="C27" s="124" t="s">
        <v>145</v>
      </c>
      <c r="D27" s="65">
        <v>3</v>
      </c>
      <c r="E27" s="11"/>
      <c r="F27" s="2"/>
      <c r="G27" s="35" t="s">
        <v>145</v>
      </c>
      <c r="H27" s="36">
        <v>1</v>
      </c>
      <c r="I27" s="8"/>
      <c r="J27" s="2"/>
      <c r="K27" s="106" t="s">
        <v>5</v>
      </c>
      <c r="L27" s="2"/>
      <c r="M27" s="5"/>
      <c r="N27" s="2"/>
      <c r="O27" s="2"/>
      <c r="P27" s="2"/>
      <c r="Q27" s="2"/>
      <c r="R27" s="2"/>
      <c r="S27" s="2"/>
    </row>
    <row r="28" spans="1:20" ht="15.75" thickBot="1">
      <c r="A28" s="143">
        <v>10</v>
      </c>
      <c r="B28" s="139" t="s">
        <v>13</v>
      </c>
      <c r="C28" s="125" t="s">
        <v>235</v>
      </c>
      <c r="D28" s="109">
        <v>2</v>
      </c>
      <c r="E28" s="2"/>
      <c r="F28" s="2"/>
      <c r="G28" s="16"/>
      <c r="H28" s="2"/>
      <c r="I28" s="5"/>
      <c r="J28" s="10"/>
      <c r="K28" s="31" t="s">
        <v>203</v>
      </c>
      <c r="L28" s="45">
        <v>2</v>
      </c>
      <c r="M28" s="84"/>
      <c r="N28" s="2"/>
      <c r="O28" s="2"/>
      <c r="P28" s="2"/>
      <c r="Q28" s="2"/>
      <c r="R28" s="2"/>
      <c r="S28" s="2"/>
    </row>
    <row r="29" spans="1:20" ht="15.75" thickBot="1">
      <c r="A29" s="143">
        <v>15</v>
      </c>
      <c r="B29" s="136" t="s">
        <v>17</v>
      </c>
      <c r="C29" s="130" t="s">
        <v>126</v>
      </c>
      <c r="D29" s="60">
        <v>3</v>
      </c>
      <c r="E29" s="10"/>
      <c r="F29" s="2"/>
      <c r="G29" s="16"/>
      <c r="H29" s="2"/>
      <c r="I29" s="5"/>
      <c r="J29" s="2"/>
      <c r="K29" s="41" t="s">
        <v>126</v>
      </c>
      <c r="L29" s="36">
        <v>3</v>
      </c>
      <c r="M29" s="2"/>
      <c r="N29" s="2"/>
      <c r="O29" s="2"/>
      <c r="P29" s="2"/>
      <c r="Q29" s="2"/>
      <c r="R29" s="2"/>
      <c r="S29" s="2"/>
    </row>
    <row r="30" spans="1:20" ht="16.5" thickBot="1">
      <c r="A30" s="143">
        <v>18</v>
      </c>
      <c r="B30" s="139" t="s">
        <v>11</v>
      </c>
      <c r="C30" s="127" t="s">
        <v>261</v>
      </c>
      <c r="D30" s="68">
        <v>2</v>
      </c>
      <c r="E30" s="8"/>
      <c r="F30" s="2"/>
      <c r="G30" s="31" t="s">
        <v>126</v>
      </c>
      <c r="H30" s="49">
        <v>3</v>
      </c>
      <c r="I30" s="86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20" ht="16.5" thickBot="1">
      <c r="A31" s="143">
        <v>31</v>
      </c>
      <c r="B31" s="136" t="s">
        <v>16</v>
      </c>
      <c r="C31" s="122" t="s">
        <v>202</v>
      </c>
      <c r="D31" s="63">
        <v>1</v>
      </c>
      <c r="E31" s="11"/>
      <c r="F31" s="7"/>
      <c r="G31" s="35" t="s">
        <v>192</v>
      </c>
      <c r="H31" s="50">
        <v>2</v>
      </c>
      <c r="I31" s="85"/>
      <c r="J31" s="2"/>
      <c r="K31" s="2"/>
      <c r="L31" s="2"/>
      <c r="M31" s="2"/>
      <c r="N31" s="2"/>
      <c r="O31" s="2"/>
      <c r="P31" s="2"/>
      <c r="Q31" s="2"/>
      <c r="R31" s="2"/>
      <c r="S31" s="46"/>
    </row>
    <row r="32" spans="1:20" ht="15.75" thickBot="1">
      <c r="A32" s="143">
        <v>2</v>
      </c>
      <c r="B32" s="139" t="s">
        <v>141</v>
      </c>
      <c r="C32" s="123" t="s">
        <v>192</v>
      </c>
      <c r="D32" s="108">
        <v>3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16"/>
      <c r="P32" s="2"/>
      <c r="Q32" s="2"/>
      <c r="R32" s="2"/>
      <c r="S32" s="16"/>
    </row>
  </sheetData>
  <pageMargins left="0.11811023622047245" right="0.11811023622047245" top="0.35433070866141736" bottom="0.15748031496062992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U35"/>
  <sheetViews>
    <sheetView showGridLines="0" workbookViewId="0">
      <selection activeCell="T32" sqref="T32"/>
    </sheetView>
  </sheetViews>
  <sheetFormatPr defaultRowHeight="12.75"/>
  <cols>
    <col min="1" max="1" width="3.7109375" customWidth="1"/>
    <col min="2" max="2" width="4.85546875" hidden="1" customWidth="1"/>
    <col min="3" max="3" width="5.7109375" hidden="1" customWidth="1"/>
    <col min="4" max="4" width="5.28515625" customWidth="1"/>
    <col min="5" max="5" width="22.28515625" customWidth="1"/>
    <col min="6" max="6" width="4" customWidth="1"/>
    <col min="7" max="7" width="0.7109375" customWidth="1"/>
    <col min="8" max="8" width="0.85546875" customWidth="1"/>
    <col min="9" max="9" width="21" customWidth="1"/>
    <col min="10" max="10" width="5.28515625" hidden="1" customWidth="1"/>
    <col min="11" max="11" width="5.7109375" customWidth="1"/>
    <col min="12" max="12" width="4.5703125" customWidth="1"/>
    <col min="13" max="13" width="5" hidden="1" customWidth="1"/>
    <col min="14" max="14" width="6.42578125" hidden="1" customWidth="1"/>
    <col min="15" max="15" width="5.7109375" customWidth="1"/>
    <col min="16" max="16" width="24.42578125" customWidth="1"/>
    <col min="17" max="17" width="4" customWidth="1"/>
    <col min="18" max="18" width="0.7109375" customWidth="1"/>
    <col min="19" max="19" width="0.85546875" customWidth="1"/>
    <col min="20" max="20" width="21.140625" customWidth="1"/>
    <col min="21" max="21" width="9.140625" hidden="1" customWidth="1"/>
  </cols>
  <sheetData>
    <row r="1" spans="1:21" ht="15.75" customHeight="1" thickBot="1">
      <c r="G1" s="149"/>
      <c r="H1" s="149"/>
      <c r="I1" s="149"/>
      <c r="J1" s="149"/>
      <c r="K1" s="3" t="s">
        <v>111</v>
      </c>
    </row>
    <row r="2" spans="1:21" ht="15">
      <c r="A2" s="2">
        <v>1</v>
      </c>
      <c r="B2" s="26">
        <v>14</v>
      </c>
      <c r="C2" s="150">
        <v>1</v>
      </c>
      <c r="D2" s="151" t="s">
        <v>17</v>
      </c>
      <c r="E2" s="161" t="s">
        <v>194</v>
      </c>
      <c r="F2" s="28">
        <v>3</v>
      </c>
      <c r="G2" s="12"/>
      <c r="H2" s="2"/>
      <c r="I2" s="2"/>
      <c r="J2" s="2"/>
      <c r="K2" s="2"/>
      <c r="L2" s="2">
        <v>3</v>
      </c>
      <c r="M2" s="26">
        <v>24</v>
      </c>
      <c r="N2" s="150">
        <v>4</v>
      </c>
      <c r="O2" s="153" t="s">
        <v>141</v>
      </c>
      <c r="P2" s="181" t="s">
        <v>269</v>
      </c>
      <c r="Q2" s="162">
        <v>3</v>
      </c>
    </row>
    <row r="3" spans="1:21" ht="15.75" thickBot="1">
      <c r="A3" s="2">
        <v>64</v>
      </c>
      <c r="B3" s="26">
        <v>0</v>
      </c>
      <c r="C3" s="71" t="s">
        <v>72</v>
      </c>
      <c r="D3" s="18" t="s">
        <v>73</v>
      </c>
      <c r="E3" s="29" t="s">
        <v>114</v>
      </c>
      <c r="F3" s="30"/>
      <c r="G3" s="118"/>
      <c r="H3" s="154" t="s">
        <v>194</v>
      </c>
      <c r="I3" s="156" t="s">
        <v>194</v>
      </c>
      <c r="J3" s="185" t="s">
        <v>17</v>
      </c>
      <c r="K3" s="185"/>
      <c r="L3" s="2">
        <v>62</v>
      </c>
      <c r="M3" s="26">
        <v>2</v>
      </c>
      <c r="N3" s="150" t="s">
        <v>68</v>
      </c>
      <c r="O3" s="153" t="s">
        <v>69</v>
      </c>
      <c r="P3" s="182" t="s">
        <v>114</v>
      </c>
      <c r="Q3" s="163"/>
      <c r="R3" s="7"/>
      <c r="S3" s="154" t="s">
        <v>269</v>
      </c>
      <c r="T3" s="156" t="s">
        <v>269</v>
      </c>
      <c r="U3" s="185" t="str">
        <f>IF(Q2&gt;Q3,O2,IF(Q3&gt;Q2,O3,""))</f>
        <v>Nel</v>
      </c>
    </row>
    <row r="4" spans="1:21" ht="15">
      <c r="A4" s="2">
        <v>33</v>
      </c>
      <c r="B4" s="26">
        <v>11</v>
      </c>
      <c r="C4" s="71">
        <v>1</v>
      </c>
      <c r="D4" s="18" t="s">
        <v>14</v>
      </c>
      <c r="E4" s="33" t="s">
        <v>153</v>
      </c>
      <c r="F4" s="34">
        <v>3</v>
      </c>
      <c r="G4" s="12"/>
      <c r="H4" s="155" t="s">
        <v>14</v>
      </c>
      <c r="I4" s="156" t="s">
        <v>153</v>
      </c>
      <c r="J4" s="185" t="s">
        <v>14</v>
      </c>
      <c r="K4" s="185"/>
      <c r="L4" s="2">
        <v>35</v>
      </c>
      <c r="M4" s="26">
        <v>12</v>
      </c>
      <c r="N4" s="150">
        <v>2</v>
      </c>
      <c r="O4" s="153" t="s">
        <v>11</v>
      </c>
      <c r="P4" s="183" t="s">
        <v>189</v>
      </c>
      <c r="Q4" s="158">
        <v>3</v>
      </c>
      <c r="R4" s="10"/>
      <c r="S4" s="155" t="s">
        <v>11</v>
      </c>
      <c r="T4" s="156" t="s">
        <v>189</v>
      </c>
      <c r="U4" s="185" t="str">
        <f>IF(Q4&gt;Q5,O4,IF(Q5&gt;Q4,O5,""))</f>
        <v>Hor</v>
      </c>
    </row>
    <row r="5" spans="1:21" ht="15.75" thickBot="1">
      <c r="A5" s="2">
        <v>32</v>
      </c>
      <c r="B5" s="26">
        <v>3</v>
      </c>
      <c r="C5" s="71">
        <v>5</v>
      </c>
      <c r="D5" s="18" t="s">
        <v>16</v>
      </c>
      <c r="E5" s="55" t="s">
        <v>135</v>
      </c>
      <c r="F5" s="57">
        <v>1</v>
      </c>
      <c r="G5" s="2"/>
      <c r="H5" s="119"/>
      <c r="I5" s="157"/>
      <c r="J5" s="185"/>
      <c r="K5" s="185"/>
      <c r="L5" s="2">
        <v>30</v>
      </c>
      <c r="M5" s="26">
        <v>5</v>
      </c>
      <c r="N5" s="150">
        <v>1</v>
      </c>
      <c r="O5" s="153" t="s">
        <v>11</v>
      </c>
      <c r="P5" s="184" t="s">
        <v>137</v>
      </c>
      <c r="Q5" s="159">
        <v>1</v>
      </c>
      <c r="R5" s="2"/>
      <c r="S5" s="119"/>
      <c r="T5" s="157"/>
      <c r="U5" s="185"/>
    </row>
    <row r="6" spans="1:21" ht="15">
      <c r="A6" s="2">
        <v>17</v>
      </c>
      <c r="B6" s="54">
        <v>12</v>
      </c>
      <c r="C6" s="72">
        <v>1</v>
      </c>
      <c r="D6" s="75" t="s">
        <v>11</v>
      </c>
      <c r="E6" s="166" t="s">
        <v>188</v>
      </c>
      <c r="F6" s="167">
        <v>3</v>
      </c>
      <c r="G6" s="12"/>
      <c r="H6" s="119"/>
      <c r="I6" s="157"/>
      <c r="J6" s="185"/>
      <c r="K6" s="185"/>
      <c r="L6" s="2">
        <v>19</v>
      </c>
      <c r="M6" s="26">
        <v>8</v>
      </c>
      <c r="N6" s="150">
        <v>2</v>
      </c>
      <c r="O6" s="153" t="s">
        <v>12</v>
      </c>
      <c r="P6" s="181" t="s">
        <v>177</v>
      </c>
      <c r="Q6" s="162">
        <v>3</v>
      </c>
      <c r="R6" s="12"/>
      <c r="S6" s="119"/>
      <c r="T6" s="157"/>
      <c r="U6" s="185"/>
    </row>
    <row r="7" spans="1:21" ht="15.75" thickBot="1">
      <c r="A7" s="2">
        <v>48</v>
      </c>
      <c r="B7" s="26">
        <v>15</v>
      </c>
      <c r="C7" s="71">
        <v>2</v>
      </c>
      <c r="D7" s="18" t="s">
        <v>11</v>
      </c>
      <c r="E7" s="168" t="s">
        <v>201</v>
      </c>
      <c r="F7" s="169">
        <v>2</v>
      </c>
      <c r="G7" s="118"/>
      <c r="H7" s="154" t="s">
        <v>11</v>
      </c>
      <c r="I7" s="156" t="s">
        <v>188</v>
      </c>
      <c r="J7" s="185" t="s">
        <v>11</v>
      </c>
      <c r="K7" s="185"/>
      <c r="L7" s="2">
        <v>46</v>
      </c>
      <c r="M7" s="26">
        <v>4</v>
      </c>
      <c r="N7" s="150">
        <v>1</v>
      </c>
      <c r="O7" s="153" t="s">
        <v>17</v>
      </c>
      <c r="P7" s="182" t="s">
        <v>165</v>
      </c>
      <c r="Q7" s="163">
        <v>2</v>
      </c>
      <c r="R7" s="118"/>
      <c r="S7" s="154" t="s">
        <v>12</v>
      </c>
      <c r="T7" s="156" t="s">
        <v>177</v>
      </c>
      <c r="U7" s="185" t="str">
        <f>IF(Q6&gt;Q7,O6,IF(Q7&gt;Q6,O7,""))</f>
        <v>Rch</v>
      </c>
    </row>
    <row r="8" spans="1:21" ht="15">
      <c r="A8" s="2">
        <v>49</v>
      </c>
      <c r="B8" s="26">
        <v>7</v>
      </c>
      <c r="C8" s="71">
        <v>2</v>
      </c>
      <c r="D8" s="18" t="s">
        <v>17</v>
      </c>
      <c r="E8" s="173" t="s">
        <v>144</v>
      </c>
      <c r="F8" s="158">
        <v>1</v>
      </c>
      <c r="G8" s="12"/>
      <c r="H8" s="155" t="s">
        <v>17</v>
      </c>
      <c r="I8" s="156" t="s">
        <v>148</v>
      </c>
      <c r="J8" s="185" t="s">
        <v>17</v>
      </c>
      <c r="K8" s="185"/>
      <c r="L8" s="2">
        <v>51</v>
      </c>
      <c r="M8" s="26">
        <v>20</v>
      </c>
      <c r="N8" s="150">
        <v>6</v>
      </c>
      <c r="O8" s="153" t="s">
        <v>17</v>
      </c>
      <c r="P8" s="183" t="s">
        <v>259</v>
      </c>
      <c r="Q8" s="158">
        <v>0</v>
      </c>
      <c r="R8" s="10"/>
      <c r="S8" s="155" t="s">
        <v>11</v>
      </c>
      <c r="T8" s="156" t="s">
        <v>218</v>
      </c>
      <c r="U8" s="185" t="str">
        <f>IF(Q8&gt;Q9,O8,IF(Q9&gt;Q8,O9,""))</f>
        <v>Hor</v>
      </c>
    </row>
    <row r="9" spans="1:21" ht="15.75" thickBot="1">
      <c r="A9" s="2">
        <v>16</v>
      </c>
      <c r="B9" s="54">
        <v>9</v>
      </c>
      <c r="C9" s="72">
        <v>1</v>
      </c>
      <c r="D9" s="75" t="s">
        <v>17</v>
      </c>
      <c r="E9" s="174" t="s">
        <v>148</v>
      </c>
      <c r="F9" s="175">
        <v>3</v>
      </c>
      <c r="G9" s="2"/>
      <c r="H9" s="119"/>
      <c r="I9" s="157"/>
      <c r="J9" s="185"/>
      <c r="K9" s="185"/>
      <c r="L9" s="2">
        <v>14</v>
      </c>
      <c r="M9" s="26">
        <v>21</v>
      </c>
      <c r="N9" s="150">
        <v>1</v>
      </c>
      <c r="O9" s="153" t="s">
        <v>11</v>
      </c>
      <c r="P9" s="184" t="s">
        <v>218</v>
      </c>
      <c r="Q9" s="159">
        <v>3</v>
      </c>
      <c r="R9" s="2"/>
      <c r="S9" s="119"/>
      <c r="T9" s="157"/>
      <c r="U9" s="185"/>
    </row>
    <row r="10" spans="1:21" ht="15">
      <c r="A10" s="2">
        <v>9</v>
      </c>
      <c r="B10" s="54">
        <v>5</v>
      </c>
      <c r="C10" s="72">
        <v>2</v>
      </c>
      <c r="D10" s="75" t="s">
        <v>17</v>
      </c>
      <c r="E10" s="166" t="s">
        <v>138</v>
      </c>
      <c r="F10" s="162">
        <v>3</v>
      </c>
      <c r="G10" s="12"/>
      <c r="H10" s="119"/>
      <c r="I10" s="157"/>
      <c r="J10" s="185"/>
      <c r="K10" s="185"/>
      <c r="L10" s="2">
        <v>11</v>
      </c>
      <c r="M10" s="26">
        <v>23</v>
      </c>
      <c r="N10" s="150">
        <v>1</v>
      </c>
      <c r="O10" s="153" t="s">
        <v>11</v>
      </c>
      <c r="P10" s="181" t="s">
        <v>224</v>
      </c>
      <c r="Q10" s="162">
        <v>3</v>
      </c>
      <c r="R10" s="12"/>
      <c r="S10" s="119"/>
      <c r="T10" s="157"/>
      <c r="U10" s="185"/>
    </row>
    <row r="11" spans="1:21" ht="15.75" thickBot="1">
      <c r="A11" s="2">
        <v>56</v>
      </c>
      <c r="B11" s="26">
        <v>14</v>
      </c>
      <c r="C11" s="71">
        <v>3</v>
      </c>
      <c r="D11" s="18" t="s">
        <v>17</v>
      </c>
      <c r="E11" s="168" t="s">
        <v>196</v>
      </c>
      <c r="F11" s="170">
        <v>2</v>
      </c>
      <c r="G11" s="118"/>
      <c r="H11" s="154" t="s">
        <v>17</v>
      </c>
      <c r="I11" s="156" t="s">
        <v>138</v>
      </c>
      <c r="J11" s="185" t="s">
        <v>17</v>
      </c>
      <c r="K11" s="185"/>
      <c r="L11" s="2">
        <v>54</v>
      </c>
      <c r="M11" s="26">
        <v>13</v>
      </c>
      <c r="N11" s="150">
        <v>3</v>
      </c>
      <c r="O11" s="153" t="s">
        <v>17</v>
      </c>
      <c r="P11" s="182" t="s">
        <v>161</v>
      </c>
      <c r="Q11" s="163">
        <v>2</v>
      </c>
      <c r="R11" s="118"/>
      <c r="S11" s="154" t="s">
        <v>11</v>
      </c>
      <c r="T11" s="156" t="s">
        <v>224</v>
      </c>
      <c r="U11" s="185" t="str">
        <f>IF(Q10&gt;Q11,O10,IF(Q11&gt;Q10,O11,""))</f>
        <v>Hor</v>
      </c>
    </row>
    <row r="12" spans="1:21" ht="15">
      <c r="A12" s="2">
        <v>41</v>
      </c>
      <c r="B12" s="26">
        <v>17</v>
      </c>
      <c r="C12" s="71">
        <v>1</v>
      </c>
      <c r="D12" s="18" t="s">
        <v>10</v>
      </c>
      <c r="E12" s="173" t="s">
        <v>206</v>
      </c>
      <c r="F12" s="158">
        <v>3</v>
      </c>
      <c r="G12" s="12"/>
      <c r="H12" s="155" t="s">
        <v>10</v>
      </c>
      <c r="I12" s="156" t="s">
        <v>206</v>
      </c>
      <c r="J12" s="185" t="s">
        <v>10</v>
      </c>
      <c r="K12" s="185"/>
      <c r="L12" s="2">
        <v>43</v>
      </c>
      <c r="M12" s="26">
        <v>8</v>
      </c>
      <c r="N12" s="150">
        <v>3</v>
      </c>
      <c r="O12" s="153" t="s">
        <v>17</v>
      </c>
      <c r="P12" s="183" t="s">
        <v>178</v>
      </c>
      <c r="Q12" s="158">
        <v>0</v>
      </c>
      <c r="R12" s="10"/>
      <c r="S12" s="155" t="s">
        <v>16</v>
      </c>
      <c r="T12" s="156" t="s">
        <v>154</v>
      </c>
      <c r="U12" s="185" t="str">
        <f>IF(Q12&gt;Q13,O12,IF(Q13&gt;Q12,O13,""))</f>
        <v>Kai</v>
      </c>
    </row>
    <row r="13" spans="1:21" ht="15.75" thickBot="1">
      <c r="A13" s="2">
        <v>24</v>
      </c>
      <c r="B13" s="54">
        <v>20</v>
      </c>
      <c r="C13" s="72">
        <v>2</v>
      </c>
      <c r="D13" s="75" t="s">
        <v>14</v>
      </c>
      <c r="E13" s="174" t="s">
        <v>255</v>
      </c>
      <c r="F13" s="175">
        <v>1</v>
      </c>
      <c r="G13" s="2"/>
      <c r="H13" s="119"/>
      <c r="I13" s="157"/>
      <c r="J13" s="185"/>
      <c r="K13" s="185"/>
      <c r="L13" s="2">
        <v>22</v>
      </c>
      <c r="M13" s="26">
        <v>11</v>
      </c>
      <c r="N13" s="150">
        <v>2</v>
      </c>
      <c r="O13" s="153" t="s">
        <v>16</v>
      </c>
      <c r="P13" s="184" t="s">
        <v>154</v>
      </c>
      <c r="Q13" s="159">
        <v>3</v>
      </c>
      <c r="R13" s="2"/>
      <c r="S13" s="119"/>
      <c r="T13" s="157"/>
      <c r="U13" s="185"/>
    </row>
    <row r="14" spans="1:21" ht="15">
      <c r="A14" s="2">
        <v>25</v>
      </c>
      <c r="B14" s="54">
        <v>2</v>
      </c>
      <c r="C14" s="73">
        <v>1</v>
      </c>
      <c r="D14" s="75" t="s">
        <v>10</v>
      </c>
      <c r="E14" s="166" t="s">
        <v>125</v>
      </c>
      <c r="F14" s="162">
        <v>3</v>
      </c>
      <c r="G14" s="12"/>
      <c r="H14" s="119"/>
      <c r="I14" s="157"/>
      <c r="J14" s="185"/>
      <c r="K14" s="185"/>
      <c r="L14" s="2">
        <v>27</v>
      </c>
      <c r="M14" s="26">
        <v>16</v>
      </c>
      <c r="N14" s="150">
        <v>2</v>
      </c>
      <c r="O14" s="153" t="s">
        <v>13</v>
      </c>
      <c r="P14" s="181" t="s">
        <v>243</v>
      </c>
      <c r="Q14" s="162">
        <v>0</v>
      </c>
      <c r="R14" s="12"/>
      <c r="S14" s="119"/>
      <c r="T14" s="157"/>
      <c r="U14" s="185"/>
    </row>
    <row r="15" spans="1:21" ht="15.75" thickBot="1">
      <c r="A15" s="2">
        <v>40</v>
      </c>
      <c r="B15" s="26">
        <v>23</v>
      </c>
      <c r="C15" s="71">
        <v>2</v>
      </c>
      <c r="D15" s="18" t="s">
        <v>17</v>
      </c>
      <c r="E15" s="168" t="s">
        <v>225</v>
      </c>
      <c r="F15" s="170">
        <v>0</v>
      </c>
      <c r="G15" s="118"/>
      <c r="H15" s="154" t="s">
        <v>10</v>
      </c>
      <c r="I15" s="156" t="s">
        <v>125</v>
      </c>
      <c r="J15" s="185" t="s">
        <v>10</v>
      </c>
      <c r="K15" s="185"/>
      <c r="L15" s="2">
        <v>38</v>
      </c>
      <c r="M15" s="26">
        <v>19</v>
      </c>
      <c r="N15" s="150">
        <v>4</v>
      </c>
      <c r="O15" s="153" t="s">
        <v>14</v>
      </c>
      <c r="P15" s="182" t="s">
        <v>215</v>
      </c>
      <c r="Q15" s="163">
        <v>3</v>
      </c>
      <c r="R15" s="118"/>
      <c r="S15" s="154" t="s">
        <v>14</v>
      </c>
      <c r="T15" s="156" t="s">
        <v>215</v>
      </c>
      <c r="U15" s="185" t="str">
        <f>IF(Q14&gt;Q15,O14,IF(Q15&gt;Q14,O15,""))</f>
        <v>Wol</v>
      </c>
    </row>
    <row r="16" spans="1:21" ht="15">
      <c r="A16" s="2">
        <v>57</v>
      </c>
      <c r="B16" s="26">
        <v>2</v>
      </c>
      <c r="C16" s="71" t="s">
        <v>58</v>
      </c>
      <c r="D16" s="18" t="s">
        <v>59</v>
      </c>
      <c r="E16" s="33" t="s">
        <v>114</v>
      </c>
      <c r="F16" s="65"/>
      <c r="G16" s="12"/>
      <c r="H16" s="155" t="s">
        <v>17</v>
      </c>
      <c r="I16" s="156" t="s">
        <v>171</v>
      </c>
      <c r="J16" s="185" t="s">
        <v>17</v>
      </c>
      <c r="K16" s="185"/>
      <c r="L16" s="2">
        <v>59</v>
      </c>
      <c r="M16" s="26">
        <v>2</v>
      </c>
      <c r="N16" s="150" t="s">
        <v>62</v>
      </c>
      <c r="O16" s="153" t="s">
        <v>63</v>
      </c>
      <c r="P16" s="183" t="s">
        <v>114</v>
      </c>
      <c r="Q16" s="158"/>
      <c r="R16" s="10"/>
      <c r="S16" s="155" t="s">
        <v>17</v>
      </c>
      <c r="T16" s="156" t="s">
        <v>262</v>
      </c>
      <c r="U16" s="185" t="str">
        <f>IF(Q16&gt;Q17,O16,IF(Q17&gt;Q16,O17,""))</f>
        <v>Cas</v>
      </c>
    </row>
    <row r="17" spans="1:21" ht="15.75" thickBot="1">
      <c r="A17" s="2">
        <v>8</v>
      </c>
      <c r="B17" s="54">
        <v>6</v>
      </c>
      <c r="C17" s="73">
        <v>2</v>
      </c>
      <c r="D17" s="75" t="s">
        <v>17</v>
      </c>
      <c r="E17" s="82" t="s">
        <v>171</v>
      </c>
      <c r="F17" s="67">
        <v>3</v>
      </c>
      <c r="G17" s="2"/>
      <c r="H17" s="119"/>
      <c r="I17" s="157"/>
      <c r="J17" s="185"/>
      <c r="K17" s="185"/>
      <c r="L17" s="2">
        <v>6</v>
      </c>
      <c r="M17" s="26">
        <v>22</v>
      </c>
      <c r="N17" s="150">
        <v>3</v>
      </c>
      <c r="O17" s="153" t="s">
        <v>17</v>
      </c>
      <c r="P17" s="184" t="s">
        <v>262</v>
      </c>
      <c r="Q17" s="159">
        <v>3</v>
      </c>
      <c r="R17" s="2"/>
      <c r="S17" s="119"/>
      <c r="T17" s="157"/>
      <c r="U17" s="185"/>
    </row>
    <row r="18" spans="1:21" ht="15">
      <c r="A18" s="2">
        <v>5</v>
      </c>
      <c r="B18" s="54">
        <v>25</v>
      </c>
      <c r="C18" s="72">
        <v>1</v>
      </c>
      <c r="D18" s="75" t="s">
        <v>14</v>
      </c>
      <c r="E18" s="166" t="s">
        <v>230</v>
      </c>
      <c r="F18" s="162">
        <v>3</v>
      </c>
      <c r="G18" s="12"/>
      <c r="H18" s="119"/>
      <c r="I18" s="157"/>
      <c r="J18" s="185"/>
      <c r="K18" s="185"/>
      <c r="L18" s="2">
        <v>7</v>
      </c>
      <c r="M18" s="26">
        <v>1</v>
      </c>
      <c r="N18" s="150">
        <v>1</v>
      </c>
      <c r="O18" s="153" t="s">
        <v>17</v>
      </c>
      <c r="P18" s="181" t="s">
        <v>118</v>
      </c>
      <c r="Q18" s="162">
        <v>3</v>
      </c>
      <c r="R18" s="12"/>
      <c r="S18" s="119"/>
      <c r="T18" s="157"/>
      <c r="U18" s="185"/>
    </row>
    <row r="19" spans="1:21" ht="15.75" thickBot="1">
      <c r="A19" s="2">
        <v>60</v>
      </c>
      <c r="B19" s="26">
        <v>2</v>
      </c>
      <c r="C19" s="71" t="s">
        <v>64</v>
      </c>
      <c r="D19" s="18" t="s">
        <v>65</v>
      </c>
      <c r="E19" s="160" t="s">
        <v>114</v>
      </c>
      <c r="F19" s="163"/>
      <c r="G19" s="118"/>
      <c r="H19" s="154" t="s">
        <v>14</v>
      </c>
      <c r="I19" s="156" t="s">
        <v>230</v>
      </c>
      <c r="J19" s="185" t="s">
        <v>14</v>
      </c>
      <c r="K19" s="185"/>
      <c r="L19" s="2">
        <v>58</v>
      </c>
      <c r="M19" s="26">
        <v>2</v>
      </c>
      <c r="N19" s="150" t="s">
        <v>60</v>
      </c>
      <c r="O19" s="153" t="s">
        <v>61</v>
      </c>
      <c r="P19" s="182" t="s">
        <v>114</v>
      </c>
      <c r="Q19" s="163"/>
      <c r="R19" s="118"/>
      <c r="S19" s="154" t="s">
        <v>17</v>
      </c>
      <c r="T19" s="156" t="s">
        <v>118</v>
      </c>
      <c r="U19" s="185" t="str">
        <f>IF(Q18&gt;Q19,O18,IF(Q19&gt;Q18,O19,""))</f>
        <v>Cas</v>
      </c>
    </row>
    <row r="20" spans="1:21" ht="15">
      <c r="A20" s="2">
        <v>37</v>
      </c>
      <c r="B20" s="26">
        <v>26</v>
      </c>
      <c r="C20" s="71">
        <v>1</v>
      </c>
      <c r="D20" s="18" t="s">
        <v>15</v>
      </c>
      <c r="E20" s="176" t="s">
        <v>272</v>
      </c>
      <c r="F20" s="177">
        <v>3</v>
      </c>
      <c r="G20" s="12"/>
      <c r="H20" s="155" t="s">
        <v>15</v>
      </c>
      <c r="I20" s="156" t="s">
        <v>272</v>
      </c>
      <c r="J20" s="185" t="s">
        <v>15</v>
      </c>
      <c r="K20" s="185"/>
      <c r="L20" s="2">
        <v>39</v>
      </c>
      <c r="M20" s="26">
        <v>22</v>
      </c>
      <c r="N20" s="150">
        <v>1</v>
      </c>
      <c r="O20" s="153" t="s">
        <v>17</v>
      </c>
      <c r="P20" s="183" t="s">
        <v>260</v>
      </c>
      <c r="Q20" s="158">
        <v>3</v>
      </c>
      <c r="R20" s="10"/>
      <c r="S20" s="155" t="s">
        <v>17</v>
      </c>
      <c r="T20" s="156" t="s">
        <v>260</v>
      </c>
      <c r="U20" s="185" t="str">
        <f>IF(Q20&gt;Q21,O20,IF(Q21&gt;Q20,O21,""))</f>
        <v>Cas</v>
      </c>
    </row>
    <row r="21" spans="1:21" ht="15.75" thickBot="1">
      <c r="A21" s="2">
        <v>28</v>
      </c>
      <c r="B21" s="26">
        <v>28</v>
      </c>
      <c r="C21" s="71">
        <v>4</v>
      </c>
      <c r="D21" s="18" t="s">
        <v>11</v>
      </c>
      <c r="E21" s="178" t="s">
        <v>280</v>
      </c>
      <c r="F21" s="179">
        <v>2</v>
      </c>
      <c r="G21" s="2"/>
      <c r="H21" s="119"/>
      <c r="I21" s="157"/>
      <c r="J21" s="185"/>
      <c r="K21" s="185"/>
      <c r="L21" s="2">
        <v>26</v>
      </c>
      <c r="M21" s="26">
        <v>27</v>
      </c>
      <c r="N21" s="150">
        <v>1</v>
      </c>
      <c r="O21" s="153" t="s">
        <v>11</v>
      </c>
      <c r="P21" s="184" t="s">
        <v>236</v>
      </c>
      <c r="Q21" s="159">
        <v>0</v>
      </c>
      <c r="R21" s="2"/>
      <c r="S21" s="119"/>
      <c r="T21" s="157"/>
      <c r="U21" s="185"/>
    </row>
    <row r="22" spans="1:21" ht="15">
      <c r="A22" s="2">
        <v>21</v>
      </c>
      <c r="B22" s="26">
        <v>26</v>
      </c>
      <c r="C22" s="71">
        <v>2</v>
      </c>
      <c r="D22" s="18" t="s">
        <v>10</v>
      </c>
      <c r="E22" s="161" t="s">
        <v>273</v>
      </c>
      <c r="F22" s="167">
        <v>0</v>
      </c>
      <c r="G22" s="12"/>
      <c r="H22" s="119"/>
      <c r="I22" s="157"/>
      <c r="J22" s="185"/>
      <c r="K22" s="185"/>
      <c r="L22" s="2">
        <v>23</v>
      </c>
      <c r="M22" s="26">
        <v>4</v>
      </c>
      <c r="N22" s="150">
        <v>2</v>
      </c>
      <c r="O22" s="153" t="s">
        <v>17</v>
      </c>
      <c r="P22" s="181" t="s">
        <v>166</v>
      </c>
      <c r="Q22" s="162">
        <v>3</v>
      </c>
      <c r="R22" s="12"/>
      <c r="S22" s="119"/>
      <c r="T22" s="157"/>
      <c r="U22" s="185"/>
    </row>
    <row r="23" spans="1:21" ht="15.75" thickBot="1">
      <c r="A23" s="2">
        <v>44</v>
      </c>
      <c r="B23" s="26">
        <v>16</v>
      </c>
      <c r="C23" s="71">
        <v>1</v>
      </c>
      <c r="D23" s="18" t="s">
        <v>11</v>
      </c>
      <c r="E23" s="171" t="s">
        <v>242</v>
      </c>
      <c r="F23" s="172">
        <v>3</v>
      </c>
      <c r="G23" s="118"/>
      <c r="H23" s="154" t="s">
        <v>11</v>
      </c>
      <c r="I23" s="156" t="s">
        <v>242</v>
      </c>
      <c r="J23" s="185" t="s">
        <v>11</v>
      </c>
      <c r="K23" s="185"/>
      <c r="L23" s="2">
        <v>42</v>
      </c>
      <c r="M23" s="26">
        <v>24</v>
      </c>
      <c r="N23" s="150">
        <v>1</v>
      </c>
      <c r="O23" s="153" t="s">
        <v>17</v>
      </c>
      <c r="P23" s="182" t="s">
        <v>266</v>
      </c>
      <c r="Q23" s="163">
        <v>1</v>
      </c>
      <c r="R23" s="118"/>
      <c r="S23" s="154" t="s">
        <v>17</v>
      </c>
      <c r="T23" s="156" t="s">
        <v>166</v>
      </c>
      <c r="U23" s="185" t="str">
        <f>IF(Q22&gt;Q23,O22,IF(Q23&gt;Q22,O23,""))</f>
        <v>Cas</v>
      </c>
    </row>
    <row r="24" spans="1:21" ht="15">
      <c r="A24" s="2">
        <v>53</v>
      </c>
      <c r="B24" s="26">
        <v>18</v>
      </c>
      <c r="C24" s="71">
        <v>1</v>
      </c>
      <c r="D24" s="18" t="s">
        <v>17</v>
      </c>
      <c r="E24" s="173" t="s">
        <v>248</v>
      </c>
      <c r="F24" s="180">
        <v>3</v>
      </c>
      <c r="G24" s="12"/>
      <c r="H24" s="155" t="s">
        <v>17</v>
      </c>
      <c r="I24" s="156" t="s">
        <v>248</v>
      </c>
      <c r="J24" s="185" t="s">
        <v>17</v>
      </c>
      <c r="K24" s="185"/>
      <c r="L24" s="2">
        <v>55</v>
      </c>
      <c r="M24" s="26">
        <v>2</v>
      </c>
      <c r="N24" s="150">
        <v>5</v>
      </c>
      <c r="O24" s="153" t="s">
        <v>16</v>
      </c>
      <c r="P24" s="183" t="s">
        <v>129</v>
      </c>
      <c r="Q24" s="158">
        <v>1</v>
      </c>
      <c r="R24" s="10"/>
      <c r="S24" s="155" t="s">
        <v>10</v>
      </c>
      <c r="T24" s="156" t="s">
        <v>143</v>
      </c>
      <c r="U24" s="185" t="str">
        <f>IF(Q24&gt;Q25,O24,IF(Q25&gt;Q24,O25,""))</f>
        <v>Pap</v>
      </c>
    </row>
    <row r="25" spans="1:21" ht="15.75" thickBot="1">
      <c r="A25" s="2">
        <v>12</v>
      </c>
      <c r="B25" s="26">
        <v>13</v>
      </c>
      <c r="C25" s="71">
        <v>1</v>
      </c>
      <c r="D25" s="18" t="s">
        <v>10</v>
      </c>
      <c r="E25" s="178" t="s">
        <v>159</v>
      </c>
      <c r="F25" s="179">
        <v>1</v>
      </c>
      <c r="G25" s="2"/>
      <c r="H25" s="119"/>
      <c r="I25" s="157"/>
      <c r="J25" s="185"/>
      <c r="K25" s="185"/>
      <c r="L25" s="2">
        <v>10</v>
      </c>
      <c r="M25" s="26">
        <v>7</v>
      </c>
      <c r="N25" s="150">
        <v>1</v>
      </c>
      <c r="O25" s="153" t="s">
        <v>10</v>
      </c>
      <c r="P25" s="184" t="s">
        <v>143</v>
      </c>
      <c r="Q25" s="159">
        <v>3</v>
      </c>
      <c r="R25" s="2"/>
      <c r="S25" s="119"/>
      <c r="T25" s="157"/>
      <c r="U25" s="185"/>
    </row>
    <row r="26" spans="1:21" ht="15">
      <c r="A26" s="2">
        <v>13</v>
      </c>
      <c r="B26" s="26">
        <v>15</v>
      </c>
      <c r="C26" s="71">
        <v>1</v>
      </c>
      <c r="D26" s="18" t="s">
        <v>17</v>
      </c>
      <c r="E26" s="27" t="s">
        <v>200</v>
      </c>
      <c r="F26" s="28">
        <v>2</v>
      </c>
      <c r="G26" s="12"/>
      <c r="H26" s="119"/>
      <c r="I26" s="157"/>
      <c r="J26" s="185"/>
      <c r="K26" s="185"/>
      <c r="L26" s="2">
        <v>15</v>
      </c>
      <c r="M26" s="26">
        <v>18</v>
      </c>
      <c r="N26" s="150">
        <v>2</v>
      </c>
      <c r="O26" s="153" t="s">
        <v>16</v>
      </c>
      <c r="P26" s="181" t="s">
        <v>249</v>
      </c>
      <c r="Q26" s="162">
        <v>3</v>
      </c>
      <c r="R26" s="12"/>
      <c r="S26" s="119"/>
      <c r="T26" s="157"/>
      <c r="U26" s="185"/>
    </row>
    <row r="27" spans="1:21" ht="15.75" thickBot="1">
      <c r="A27" s="2">
        <v>52</v>
      </c>
      <c r="B27" s="26">
        <v>6</v>
      </c>
      <c r="C27" s="71">
        <v>1</v>
      </c>
      <c r="D27" s="18" t="s">
        <v>17</v>
      </c>
      <c r="E27" s="29" t="s">
        <v>24</v>
      </c>
      <c r="F27" s="30">
        <v>3</v>
      </c>
      <c r="G27" s="118"/>
      <c r="H27" s="154" t="s">
        <v>17</v>
      </c>
      <c r="I27" s="156" t="s">
        <v>24</v>
      </c>
      <c r="J27" s="185" t="s">
        <v>17</v>
      </c>
      <c r="K27" s="185"/>
      <c r="L27" s="2">
        <v>50</v>
      </c>
      <c r="M27" s="26">
        <v>1</v>
      </c>
      <c r="N27" s="150">
        <v>2</v>
      </c>
      <c r="O27" s="153" t="s">
        <v>17</v>
      </c>
      <c r="P27" s="182" t="s">
        <v>119</v>
      </c>
      <c r="Q27" s="163">
        <v>0</v>
      </c>
      <c r="R27" s="118"/>
      <c r="S27" s="154" t="s">
        <v>16</v>
      </c>
      <c r="T27" s="156" t="s">
        <v>249</v>
      </c>
      <c r="U27" s="185" t="str">
        <f>IF(Q26&gt;Q27,O26,IF(Q27&gt;Q26,O27,""))</f>
        <v>Kai</v>
      </c>
    </row>
    <row r="28" spans="1:21" ht="15">
      <c r="A28" s="2">
        <v>45</v>
      </c>
      <c r="B28" s="26">
        <v>27</v>
      </c>
      <c r="C28" s="71">
        <v>2</v>
      </c>
      <c r="D28" s="18" t="s">
        <v>17</v>
      </c>
      <c r="E28" s="33" t="s">
        <v>237</v>
      </c>
      <c r="F28" s="34">
        <v>1</v>
      </c>
      <c r="G28" s="12"/>
      <c r="H28" s="155" t="s">
        <v>11</v>
      </c>
      <c r="I28" s="156" t="s">
        <v>132</v>
      </c>
      <c r="J28" s="185" t="s">
        <v>11</v>
      </c>
      <c r="K28" s="185"/>
      <c r="L28" s="2">
        <v>47</v>
      </c>
      <c r="M28" s="26">
        <v>28</v>
      </c>
      <c r="N28" s="150">
        <v>2</v>
      </c>
      <c r="O28" s="153" t="s">
        <v>10</v>
      </c>
      <c r="P28" s="183" t="s">
        <v>278</v>
      </c>
      <c r="Q28" s="158">
        <v>3</v>
      </c>
      <c r="R28" s="10"/>
      <c r="S28" s="155" t="s">
        <v>10</v>
      </c>
      <c r="T28" s="156" t="s">
        <v>278</v>
      </c>
      <c r="U28" s="185" t="str">
        <f>IF(Q28&gt;Q29,O28,IF(Q29&gt;Q28,O29,""))</f>
        <v>Pap</v>
      </c>
    </row>
    <row r="29" spans="1:21" ht="15.75" thickBot="1">
      <c r="A29" s="2">
        <v>20</v>
      </c>
      <c r="B29" s="26">
        <v>3</v>
      </c>
      <c r="C29" s="71">
        <v>2</v>
      </c>
      <c r="D29" s="18" t="s">
        <v>11</v>
      </c>
      <c r="E29" s="37" t="s">
        <v>132</v>
      </c>
      <c r="F29" s="38">
        <v>3</v>
      </c>
      <c r="G29" s="2"/>
      <c r="H29" s="119"/>
      <c r="I29" s="157"/>
      <c r="J29" s="185"/>
      <c r="K29" s="185"/>
      <c r="L29" s="2">
        <v>18</v>
      </c>
      <c r="M29" s="26">
        <v>19</v>
      </c>
      <c r="N29" s="150">
        <v>1</v>
      </c>
      <c r="O29" s="153" t="s">
        <v>17</v>
      </c>
      <c r="P29" s="184" t="s">
        <v>212</v>
      </c>
      <c r="Q29" s="159">
        <v>0</v>
      </c>
      <c r="R29" s="2"/>
      <c r="S29" s="119"/>
      <c r="T29" s="157"/>
      <c r="U29" s="185"/>
    </row>
    <row r="30" spans="1:21" ht="15">
      <c r="A30" s="2">
        <v>29</v>
      </c>
      <c r="B30" s="26">
        <v>10</v>
      </c>
      <c r="C30" s="71">
        <v>3</v>
      </c>
      <c r="D30" s="18" t="s">
        <v>17</v>
      </c>
      <c r="E30" s="161" t="s">
        <v>184</v>
      </c>
      <c r="F30" s="167">
        <v>0</v>
      </c>
      <c r="G30" s="12"/>
      <c r="H30" s="119"/>
      <c r="I30" s="157"/>
      <c r="J30" s="185"/>
      <c r="K30" s="185"/>
      <c r="L30" s="2">
        <v>31</v>
      </c>
      <c r="M30" s="26">
        <v>21</v>
      </c>
      <c r="N30" s="150">
        <v>2</v>
      </c>
      <c r="O30" s="153" t="s">
        <v>17</v>
      </c>
      <c r="P30" s="181" t="s">
        <v>219</v>
      </c>
      <c r="Q30" s="162">
        <v>2</v>
      </c>
      <c r="R30" s="12"/>
      <c r="S30" s="119"/>
      <c r="T30" s="157"/>
      <c r="U30" s="185"/>
    </row>
    <row r="31" spans="1:21" ht="15.75" thickBot="1">
      <c r="A31" s="2">
        <v>36</v>
      </c>
      <c r="B31" s="26">
        <v>9</v>
      </c>
      <c r="C31" s="71">
        <v>2</v>
      </c>
      <c r="D31" s="18" t="s">
        <v>141</v>
      </c>
      <c r="E31" s="171" t="s">
        <v>149</v>
      </c>
      <c r="F31" s="172">
        <v>3</v>
      </c>
      <c r="G31" s="118"/>
      <c r="H31" s="154" t="s">
        <v>141</v>
      </c>
      <c r="I31" s="156" t="s">
        <v>149</v>
      </c>
      <c r="J31" s="185" t="s">
        <v>141</v>
      </c>
      <c r="K31" s="185"/>
      <c r="L31" s="2">
        <v>34</v>
      </c>
      <c r="M31" s="26">
        <v>25</v>
      </c>
      <c r="N31" s="150">
        <v>2</v>
      </c>
      <c r="O31" s="153" t="s">
        <v>16</v>
      </c>
      <c r="P31" s="182" t="s">
        <v>231</v>
      </c>
      <c r="Q31" s="163">
        <v>3</v>
      </c>
      <c r="R31" s="118"/>
      <c r="S31" s="154" t="s">
        <v>16</v>
      </c>
      <c r="T31" s="156" t="s">
        <v>231</v>
      </c>
      <c r="U31" s="185" t="str">
        <f>IF(Q30&gt;Q31,O30,IF(Q31&gt;Q30,O31,""))</f>
        <v>Kai</v>
      </c>
    </row>
    <row r="32" spans="1:21" ht="15">
      <c r="A32" s="2">
        <v>61</v>
      </c>
      <c r="B32" s="26">
        <v>2</v>
      </c>
      <c r="C32" s="71" t="s">
        <v>66</v>
      </c>
      <c r="D32" s="18" t="s">
        <v>67</v>
      </c>
      <c r="E32" s="173" t="s">
        <v>114</v>
      </c>
      <c r="F32" s="180"/>
      <c r="G32" s="12"/>
      <c r="H32" s="155" t="s">
        <v>10</v>
      </c>
      <c r="I32" s="156" t="s">
        <v>182</v>
      </c>
      <c r="J32" s="185" t="s">
        <v>10</v>
      </c>
      <c r="K32" s="185"/>
      <c r="L32" s="2">
        <v>63</v>
      </c>
      <c r="M32" s="26">
        <v>0</v>
      </c>
      <c r="N32" s="150" t="s">
        <v>70</v>
      </c>
      <c r="O32" s="153" t="s">
        <v>71</v>
      </c>
      <c r="P32" s="183" t="s">
        <v>114</v>
      </c>
      <c r="Q32" s="158"/>
      <c r="R32" s="10"/>
      <c r="S32" s="155" t="s">
        <v>17</v>
      </c>
      <c r="T32" s="156" t="s">
        <v>207</v>
      </c>
      <c r="U32" s="185" t="str">
        <f>IF(Q32&gt;Q33,O32,IF(Q33&gt;Q32,O33,""))</f>
        <v>Cas</v>
      </c>
    </row>
    <row r="33" spans="1:17" ht="15.75" thickBot="1">
      <c r="A33" s="2">
        <v>4</v>
      </c>
      <c r="B33" s="26">
        <v>10</v>
      </c>
      <c r="C33" s="71">
        <v>1</v>
      </c>
      <c r="D33" s="18" t="s">
        <v>10</v>
      </c>
      <c r="E33" s="178" t="s">
        <v>182</v>
      </c>
      <c r="F33" s="179">
        <v>3</v>
      </c>
      <c r="G33" s="2"/>
      <c r="H33" s="119"/>
      <c r="I33" s="15"/>
      <c r="J33" s="15"/>
      <c r="K33" s="15"/>
      <c r="L33" s="2">
        <v>2</v>
      </c>
      <c r="M33" s="26">
        <v>17</v>
      </c>
      <c r="N33" s="150">
        <v>2</v>
      </c>
      <c r="O33" s="153" t="s">
        <v>17</v>
      </c>
      <c r="P33" s="184" t="s">
        <v>207</v>
      </c>
      <c r="Q33" s="159">
        <v>3</v>
      </c>
    </row>
    <row r="34" spans="1:17" ht="15.75">
      <c r="G34" s="152"/>
      <c r="H34" s="152"/>
      <c r="K34" s="152" t="s">
        <v>19</v>
      </c>
      <c r="L34" s="15"/>
      <c r="M34" s="15"/>
      <c r="N34" s="15"/>
      <c r="O34" s="15"/>
      <c r="P34" s="15"/>
    </row>
    <row r="35" spans="1:17">
      <c r="O35" s="15"/>
    </row>
  </sheetData>
  <pageMargins left="0" right="0" top="0.19685039370078741" bottom="0.15748031496062992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V32"/>
  <sheetViews>
    <sheetView showGridLines="0" workbookViewId="0">
      <selection activeCell="O24" sqref="O24"/>
    </sheetView>
  </sheetViews>
  <sheetFormatPr defaultRowHeight="12.75"/>
  <cols>
    <col min="1" max="1" width="4.85546875" customWidth="1"/>
    <col min="2" max="2" width="5.7109375" customWidth="1"/>
    <col min="3" max="3" width="23.7109375" customWidth="1"/>
    <col min="4" max="4" width="3.140625" customWidth="1"/>
    <col min="5" max="5" width="1" customWidth="1"/>
    <col min="6" max="6" width="1.140625" customWidth="1"/>
    <col min="7" max="7" width="22.7109375" customWidth="1"/>
    <col min="8" max="8" width="2.42578125" customWidth="1"/>
    <col min="9" max="9" width="1" customWidth="1"/>
    <col min="10" max="10" width="1.28515625" customWidth="1"/>
    <col min="11" max="11" width="22.7109375" customWidth="1"/>
    <col min="12" max="12" width="2.42578125" customWidth="1"/>
    <col min="13" max="14" width="1.140625" customWidth="1"/>
    <col min="15" max="15" width="22.7109375" customWidth="1"/>
    <col min="16" max="16" width="2.42578125" customWidth="1"/>
    <col min="17" max="17" width="0.85546875" customWidth="1"/>
    <col min="18" max="18" width="1.140625" customWidth="1"/>
    <col min="19" max="19" width="22.7109375" customWidth="1"/>
    <col min="20" max="20" width="2.42578125" customWidth="1"/>
    <col min="21" max="21" width="1" customWidth="1"/>
    <col min="22" max="22" width="16.85546875" customWidth="1"/>
  </cols>
  <sheetData>
    <row r="1" spans="1:22" ht="16.5" thickBot="1">
      <c r="A1" s="141">
        <v>1</v>
      </c>
      <c r="B1" s="134" t="s">
        <v>17</v>
      </c>
      <c r="C1" s="122" t="s">
        <v>194</v>
      </c>
      <c r="D1" s="63">
        <v>3</v>
      </c>
      <c r="E1" s="10"/>
      <c r="F1" s="2"/>
      <c r="G1" s="1"/>
      <c r="H1" s="1"/>
      <c r="I1" s="1"/>
      <c r="J1" s="1"/>
      <c r="K1" s="1"/>
      <c r="L1" s="1"/>
      <c r="M1" s="1"/>
      <c r="N1" s="1"/>
      <c r="O1" s="3" t="s">
        <v>111</v>
      </c>
      <c r="P1" s="13"/>
      <c r="Q1" s="13"/>
      <c r="R1" s="13"/>
      <c r="S1" s="13"/>
      <c r="T1" s="2"/>
      <c r="U1" s="2"/>
      <c r="V1" s="2"/>
    </row>
    <row r="2" spans="1:22" ht="15.75" thickBot="1">
      <c r="A2" s="142">
        <v>32</v>
      </c>
      <c r="B2" s="137" t="s">
        <v>14</v>
      </c>
      <c r="C2" s="123" t="s">
        <v>153</v>
      </c>
      <c r="D2" s="108">
        <v>0</v>
      </c>
      <c r="E2" s="8"/>
      <c r="F2" s="10"/>
      <c r="G2" s="31" t="s">
        <v>194</v>
      </c>
      <c r="H2" s="32">
        <v>4</v>
      </c>
      <c r="I2" s="1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2" ht="15.75" thickBot="1">
      <c r="A3" s="143">
        <v>17</v>
      </c>
      <c r="B3" s="136" t="s">
        <v>11</v>
      </c>
      <c r="C3" s="124" t="s">
        <v>188</v>
      </c>
      <c r="D3" s="65">
        <v>3</v>
      </c>
      <c r="E3" s="11"/>
      <c r="F3" s="2"/>
      <c r="G3" s="35" t="s">
        <v>188</v>
      </c>
      <c r="H3" s="36">
        <v>2</v>
      </c>
      <c r="I3" s="8"/>
      <c r="J3" s="2"/>
      <c r="K3" s="46" t="s">
        <v>2</v>
      </c>
      <c r="L3" s="2"/>
      <c r="M3" s="2"/>
      <c r="N3" s="2"/>
      <c r="O3" s="2"/>
      <c r="P3" s="2"/>
      <c r="Q3" s="2"/>
      <c r="R3" s="2"/>
      <c r="S3" s="2"/>
    </row>
    <row r="4" spans="1:22" ht="15.75" thickBot="1">
      <c r="A4" s="143">
        <v>16</v>
      </c>
      <c r="B4" s="139" t="s">
        <v>17</v>
      </c>
      <c r="C4" s="125" t="s">
        <v>148</v>
      </c>
      <c r="D4" s="109">
        <v>2</v>
      </c>
      <c r="E4" s="2"/>
      <c r="F4" s="2"/>
      <c r="G4" s="16"/>
      <c r="H4" s="2"/>
      <c r="I4" s="5"/>
      <c r="J4" s="10"/>
      <c r="K4" s="31" t="s">
        <v>194</v>
      </c>
      <c r="L4" s="32">
        <v>4</v>
      </c>
      <c r="M4" s="12"/>
      <c r="N4" s="2"/>
      <c r="O4" s="2"/>
      <c r="P4" s="2"/>
      <c r="Q4" s="2"/>
      <c r="R4" s="2"/>
      <c r="S4" s="2"/>
    </row>
    <row r="5" spans="1:22" ht="15.75" thickBot="1">
      <c r="A5" s="13">
        <v>9</v>
      </c>
      <c r="B5" s="138" t="s">
        <v>17</v>
      </c>
      <c r="C5" s="126" t="s">
        <v>138</v>
      </c>
      <c r="D5" s="60">
        <v>2</v>
      </c>
      <c r="E5" s="10"/>
      <c r="F5" s="2"/>
      <c r="G5" s="16"/>
      <c r="H5" s="2"/>
      <c r="I5" s="5"/>
      <c r="J5" s="2"/>
      <c r="K5" s="41" t="s">
        <v>125</v>
      </c>
      <c r="L5" s="42">
        <v>3</v>
      </c>
      <c r="M5" s="8"/>
      <c r="N5" s="2"/>
      <c r="O5" s="2"/>
      <c r="P5" s="2"/>
      <c r="Q5" s="2"/>
      <c r="R5" s="2"/>
      <c r="S5" s="2"/>
    </row>
    <row r="6" spans="1:22" ht="15.75" thickBot="1">
      <c r="A6" s="143">
        <v>24</v>
      </c>
      <c r="B6" s="139" t="s">
        <v>10</v>
      </c>
      <c r="C6" s="127" t="s">
        <v>206</v>
      </c>
      <c r="D6" s="68">
        <v>3</v>
      </c>
      <c r="E6" s="8"/>
      <c r="F6" s="2"/>
      <c r="G6" s="31" t="s">
        <v>206</v>
      </c>
      <c r="H6" s="32">
        <v>0</v>
      </c>
      <c r="I6" s="84"/>
      <c r="J6" s="2"/>
      <c r="K6" s="16"/>
      <c r="L6" s="2"/>
      <c r="M6" s="5"/>
      <c r="N6" s="2"/>
      <c r="O6" s="2"/>
      <c r="P6" s="2"/>
      <c r="Q6" s="2"/>
      <c r="R6" s="2"/>
      <c r="S6" s="2"/>
    </row>
    <row r="7" spans="1:22" ht="15.75" thickBot="1">
      <c r="A7" s="143">
        <v>25</v>
      </c>
      <c r="B7" s="136" t="s">
        <v>10</v>
      </c>
      <c r="C7" s="122" t="s">
        <v>125</v>
      </c>
      <c r="D7" s="63">
        <v>3</v>
      </c>
      <c r="E7" s="11"/>
      <c r="F7" s="7"/>
      <c r="G7" s="35" t="s">
        <v>125</v>
      </c>
      <c r="H7" s="36">
        <v>4</v>
      </c>
      <c r="I7" s="2"/>
      <c r="J7" s="2"/>
      <c r="K7" s="16"/>
      <c r="L7" s="2"/>
      <c r="M7" s="5"/>
      <c r="N7" s="2"/>
      <c r="O7" s="46" t="s">
        <v>3</v>
      </c>
      <c r="P7" s="2"/>
      <c r="Q7" s="2"/>
      <c r="R7" s="2"/>
      <c r="S7" s="2"/>
    </row>
    <row r="8" spans="1:22" ht="15.75" thickBot="1">
      <c r="A8" s="13">
        <v>8</v>
      </c>
      <c r="B8" s="140" t="s">
        <v>17</v>
      </c>
      <c r="C8" s="128" t="s">
        <v>171</v>
      </c>
      <c r="D8" s="108">
        <v>0</v>
      </c>
      <c r="E8" s="2"/>
      <c r="F8" s="2"/>
      <c r="G8" s="16"/>
      <c r="H8" s="2"/>
      <c r="I8" s="2"/>
      <c r="J8" s="2"/>
      <c r="K8" s="16"/>
      <c r="L8" s="2"/>
      <c r="M8" s="5"/>
      <c r="N8" s="10"/>
      <c r="O8" s="31" t="s">
        <v>194</v>
      </c>
      <c r="P8" s="32">
        <v>3</v>
      </c>
      <c r="Q8" s="12"/>
      <c r="R8" s="2"/>
      <c r="S8" s="2"/>
    </row>
    <row r="9" spans="1:22" ht="15.75" thickBot="1">
      <c r="A9" s="13">
        <v>5</v>
      </c>
      <c r="B9" s="138" t="s">
        <v>14</v>
      </c>
      <c r="C9" s="129" t="s">
        <v>230</v>
      </c>
      <c r="D9" s="65">
        <v>3</v>
      </c>
      <c r="E9" s="10"/>
      <c r="F9" s="2"/>
      <c r="G9" s="16"/>
      <c r="H9" s="2"/>
      <c r="I9" s="2"/>
      <c r="J9" s="2"/>
      <c r="K9" s="16"/>
      <c r="L9" s="2"/>
      <c r="M9" s="5"/>
      <c r="N9" s="2"/>
      <c r="O9" s="41" t="s">
        <v>182</v>
      </c>
      <c r="P9" s="42">
        <v>4</v>
      </c>
      <c r="Q9" s="8"/>
      <c r="R9" s="2"/>
      <c r="S9" s="2"/>
    </row>
    <row r="10" spans="1:22" ht="15.75" thickBot="1">
      <c r="A10" s="143">
        <v>28</v>
      </c>
      <c r="B10" s="139" t="s">
        <v>15</v>
      </c>
      <c r="C10" s="125" t="s">
        <v>272</v>
      </c>
      <c r="D10" s="109">
        <v>0</v>
      </c>
      <c r="E10" s="8"/>
      <c r="F10" s="10"/>
      <c r="G10" s="31" t="s">
        <v>230</v>
      </c>
      <c r="H10" s="32">
        <v>4</v>
      </c>
      <c r="I10" s="12"/>
      <c r="J10" s="2"/>
      <c r="K10" s="16"/>
      <c r="L10" s="2"/>
      <c r="M10" s="5"/>
      <c r="N10" s="2"/>
      <c r="O10" s="16"/>
      <c r="P10" s="2"/>
      <c r="Q10" s="5"/>
      <c r="R10" s="2"/>
      <c r="S10" s="2"/>
    </row>
    <row r="11" spans="1:22" ht="15.75" thickBot="1">
      <c r="A11" s="143">
        <v>21</v>
      </c>
      <c r="B11" s="136" t="s">
        <v>11</v>
      </c>
      <c r="C11" s="130" t="s">
        <v>242</v>
      </c>
      <c r="D11" s="60">
        <v>1</v>
      </c>
      <c r="E11" s="11"/>
      <c r="F11" s="2"/>
      <c r="G11" s="35" t="s">
        <v>248</v>
      </c>
      <c r="H11" s="36">
        <v>1</v>
      </c>
      <c r="I11" s="8"/>
      <c r="J11" s="2"/>
      <c r="K11" s="106" t="s">
        <v>4</v>
      </c>
      <c r="L11" s="2"/>
      <c r="M11" s="5"/>
      <c r="N11" s="2"/>
      <c r="O11" s="16"/>
      <c r="P11" s="2"/>
      <c r="Q11" s="5"/>
      <c r="R11" s="2"/>
      <c r="S11" s="2"/>
    </row>
    <row r="12" spans="1:22" ht="15.75" thickBot="1">
      <c r="A12" s="13">
        <v>12</v>
      </c>
      <c r="B12" s="140" t="s">
        <v>17</v>
      </c>
      <c r="C12" s="131" t="s">
        <v>248</v>
      </c>
      <c r="D12" s="68">
        <v>3</v>
      </c>
      <c r="E12" s="2"/>
      <c r="F12" s="2"/>
      <c r="G12" s="16"/>
      <c r="H12" s="2"/>
      <c r="I12" s="5"/>
      <c r="J12" s="10"/>
      <c r="K12" s="31" t="s">
        <v>230</v>
      </c>
      <c r="L12" s="45">
        <v>2</v>
      </c>
      <c r="M12" s="84"/>
      <c r="N12" s="2"/>
      <c r="O12" s="16"/>
      <c r="P12" s="2"/>
      <c r="Q12" s="5"/>
      <c r="R12" s="2"/>
      <c r="S12" s="2"/>
    </row>
    <row r="13" spans="1:22" ht="15.75" thickBot="1">
      <c r="A13" s="13">
        <v>13</v>
      </c>
      <c r="B13" s="138" t="s">
        <v>17</v>
      </c>
      <c r="C13" s="132" t="s">
        <v>24</v>
      </c>
      <c r="D13" s="63">
        <v>3</v>
      </c>
      <c r="E13" s="10"/>
      <c r="F13" s="2"/>
      <c r="G13" s="16"/>
      <c r="H13" s="2"/>
      <c r="I13" s="5"/>
      <c r="J13" s="2"/>
      <c r="K13" s="41" t="s">
        <v>182</v>
      </c>
      <c r="L13" s="36">
        <v>4</v>
      </c>
      <c r="M13" s="2"/>
      <c r="N13" s="2"/>
      <c r="O13" s="16"/>
      <c r="P13" s="2"/>
      <c r="Q13" s="5"/>
      <c r="R13" s="2"/>
      <c r="S13" s="2"/>
    </row>
    <row r="14" spans="1:22" ht="15.75" thickBot="1">
      <c r="A14" s="143">
        <v>20</v>
      </c>
      <c r="B14" s="135" t="s">
        <v>11</v>
      </c>
      <c r="C14" s="123" t="s">
        <v>132</v>
      </c>
      <c r="D14" s="108">
        <v>2</v>
      </c>
      <c r="E14" s="8"/>
      <c r="F14" s="2"/>
      <c r="G14" s="31" t="s">
        <v>24</v>
      </c>
      <c r="H14" s="32">
        <v>2</v>
      </c>
      <c r="I14" s="84"/>
      <c r="J14" s="2"/>
      <c r="K14" s="16"/>
      <c r="L14" s="2"/>
      <c r="M14" s="2"/>
      <c r="N14" s="2"/>
      <c r="O14" s="16"/>
      <c r="P14" s="2"/>
      <c r="Q14" s="5"/>
      <c r="R14" s="2"/>
      <c r="S14" s="2"/>
    </row>
    <row r="15" spans="1:22" ht="15.75" thickBot="1">
      <c r="A15" s="143">
        <v>29</v>
      </c>
      <c r="B15" s="135" t="s">
        <v>141</v>
      </c>
      <c r="C15" s="124" t="s">
        <v>149</v>
      </c>
      <c r="D15" s="65">
        <v>2</v>
      </c>
      <c r="E15" s="11"/>
      <c r="F15" s="7"/>
      <c r="G15" s="35" t="s">
        <v>182</v>
      </c>
      <c r="H15" s="36">
        <v>4</v>
      </c>
      <c r="I15" s="2"/>
      <c r="J15" s="2"/>
      <c r="K15" s="16"/>
      <c r="L15" s="2"/>
      <c r="M15" s="2"/>
      <c r="N15" s="2"/>
      <c r="O15" s="16"/>
      <c r="P15" s="2"/>
      <c r="Q15" s="5"/>
      <c r="R15" s="2"/>
    </row>
    <row r="16" spans="1:22" ht="15.75" thickBot="1">
      <c r="A16" s="13">
        <v>4</v>
      </c>
      <c r="B16" s="140" t="s">
        <v>10</v>
      </c>
      <c r="C16" s="133" t="s">
        <v>182</v>
      </c>
      <c r="D16" s="109">
        <v>3</v>
      </c>
      <c r="E16" s="2"/>
      <c r="F16" s="2"/>
      <c r="G16" s="16"/>
      <c r="H16" s="2"/>
      <c r="I16" s="2"/>
      <c r="J16" s="2"/>
      <c r="K16" s="16"/>
      <c r="L16" s="2"/>
      <c r="M16" s="2"/>
      <c r="N16" s="2"/>
      <c r="O16" s="16"/>
      <c r="P16" s="2"/>
      <c r="Q16" s="5"/>
      <c r="S16" s="46" t="s">
        <v>7</v>
      </c>
    </row>
    <row r="17" spans="1:22" ht="16.5" thickBot="1">
      <c r="A17" s="13">
        <v>3</v>
      </c>
      <c r="B17" s="138" t="s">
        <v>141</v>
      </c>
      <c r="C17" s="126" t="s">
        <v>269</v>
      </c>
      <c r="D17" s="60">
        <v>3</v>
      </c>
      <c r="E17" s="10"/>
      <c r="F17" s="2"/>
      <c r="G17" s="16"/>
      <c r="H17" s="2"/>
      <c r="I17" s="2"/>
      <c r="J17" s="2"/>
      <c r="K17" s="16"/>
      <c r="L17" s="2"/>
      <c r="M17" s="2"/>
      <c r="N17" s="2"/>
      <c r="O17" s="116" t="s">
        <v>182</v>
      </c>
      <c r="P17" s="32"/>
      <c r="Q17" s="11"/>
      <c r="R17" s="2"/>
      <c r="S17" s="31" t="s">
        <v>182</v>
      </c>
      <c r="T17" s="120">
        <v>4</v>
      </c>
      <c r="U17" s="15"/>
      <c r="V17" s="15"/>
    </row>
    <row r="18" spans="1:22" ht="16.5" thickBot="1">
      <c r="A18" s="143">
        <v>30</v>
      </c>
      <c r="B18" s="139" t="s">
        <v>11</v>
      </c>
      <c r="C18" s="127" t="s">
        <v>189</v>
      </c>
      <c r="D18" s="68">
        <v>1</v>
      </c>
      <c r="E18" s="8"/>
      <c r="F18" s="10"/>
      <c r="G18" s="31" t="s">
        <v>269</v>
      </c>
      <c r="H18" s="32">
        <v>1</v>
      </c>
      <c r="I18" s="12"/>
      <c r="J18" s="2"/>
      <c r="K18" s="16"/>
      <c r="L18" s="2"/>
      <c r="M18" s="2"/>
      <c r="N18" s="2"/>
      <c r="O18" s="117" t="s">
        <v>0</v>
      </c>
      <c r="P18" s="42"/>
      <c r="Q18" s="5"/>
      <c r="R18" s="7"/>
      <c r="S18" s="35" t="s">
        <v>218</v>
      </c>
      <c r="T18" s="121">
        <v>3</v>
      </c>
      <c r="U18" s="15"/>
      <c r="V18" s="15"/>
    </row>
    <row r="19" spans="1:22" ht="15.75" thickBot="1">
      <c r="A19" s="143">
        <v>19</v>
      </c>
      <c r="B19" s="136" t="s">
        <v>12</v>
      </c>
      <c r="C19" s="122" t="s">
        <v>177</v>
      </c>
      <c r="D19" s="63">
        <v>2</v>
      </c>
      <c r="E19" s="11"/>
      <c r="F19" s="2"/>
      <c r="G19" s="35" t="s">
        <v>218</v>
      </c>
      <c r="H19" s="36">
        <v>4</v>
      </c>
      <c r="I19" s="8"/>
      <c r="J19" s="2"/>
      <c r="K19" s="106" t="s">
        <v>6</v>
      </c>
      <c r="L19" s="2"/>
      <c r="M19" s="2"/>
      <c r="N19" s="2"/>
      <c r="O19" s="16"/>
      <c r="P19" s="2"/>
      <c r="Q19" s="5"/>
      <c r="R19" s="2"/>
    </row>
    <row r="20" spans="1:22" ht="15.75" thickBot="1">
      <c r="A20" s="143">
        <v>14</v>
      </c>
      <c r="B20" s="139" t="s">
        <v>11</v>
      </c>
      <c r="C20" s="123" t="s">
        <v>218</v>
      </c>
      <c r="D20" s="108">
        <v>3</v>
      </c>
      <c r="E20" s="2"/>
      <c r="F20" s="2"/>
      <c r="G20" s="16"/>
      <c r="H20" s="2"/>
      <c r="I20" s="5"/>
      <c r="J20" s="10"/>
      <c r="K20" s="31" t="s">
        <v>218</v>
      </c>
      <c r="L20" s="45">
        <v>4</v>
      </c>
      <c r="M20" s="12"/>
      <c r="N20" s="2"/>
      <c r="O20" s="16"/>
      <c r="P20" s="2"/>
      <c r="Q20" s="5"/>
      <c r="R20" s="2"/>
      <c r="S20" s="2"/>
    </row>
    <row r="21" spans="1:22" ht="15.75" thickBot="1">
      <c r="A21" s="143">
        <v>11</v>
      </c>
      <c r="B21" s="136" t="s">
        <v>11</v>
      </c>
      <c r="C21" s="124" t="s">
        <v>224</v>
      </c>
      <c r="D21" s="65">
        <v>2</v>
      </c>
      <c r="E21" s="10"/>
      <c r="F21" s="2"/>
      <c r="G21" s="16"/>
      <c r="H21" s="2"/>
      <c r="I21" s="5"/>
      <c r="J21" s="2"/>
      <c r="K21" s="41" t="s">
        <v>262</v>
      </c>
      <c r="L21" s="36">
        <v>1</v>
      </c>
      <c r="M21" s="8"/>
      <c r="N21" s="2"/>
      <c r="O21" s="16"/>
      <c r="P21" s="2"/>
      <c r="Q21" s="5"/>
      <c r="R21" s="2"/>
      <c r="S21" s="2"/>
    </row>
    <row r="22" spans="1:22" ht="15.75" thickBot="1">
      <c r="A22" s="143">
        <v>22</v>
      </c>
      <c r="B22" s="139" t="s">
        <v>16</v>
      </c>
      <c r="C22" s="125" t="s">
        <v>154</v>
      </c>
      <c r="D22" s="109">
        <v>3</v>
      </c>
      <c r="E22" s="8"/>
      <c r="F22" s="2"/>
      <c r="G22" s="31" t="s">
        <v>154</v>
      </c>
      <c r="H22" s="32">
        <v>0</v>
      </c>
      <c r="I22" s="84"/>
      <c r="J22" s="2"/>
      <c r="K22" s="16"/>
      <c r="L22" s="2"/>
      <c r="M22" s="5"/>
      <c r="N22" s="2"/>
      <c r="O22" s="16"/>
      <c r="P22" s="2"/>
      <c r="Q22" s="5"/>
      <c r="R22" s="2"/>
      <c r="S22" s="2"/>
    </row>
    <row r="23" spans="1:22" ht="15.75" thickBot="1">
      <c r="A23" s="143">
        <v>27</v>
      </c>
      <c r="B23" s="136" t="s">
        <v>14</v>
      </c>
      <c r="C23" s="130" t="s">
        <v>215</v>
      </c>
      <c r="D23" s="60">
        <v>0</v>
      </c>
      <c r="E23" s="11"/>
      <c r="F23" s="7"/>
      <c r="G23" s="35" t="s">
        <v>262</v>
      </c>
      <c r="H23" s="36">
        <v>4</v>
      </c>
      <c r="I23" s="2"/>
      <c r="J23" s="2"/>
      <c r="K23" s="16"/>
      <c r="L23" s="2"/>
      <c r="M23" s="5"/>
      <c r="N23" s="2"/>
      <c r="O23" s="46" t="s">
        <v>8</v>
      </c>
      <c r="P23" s="2"/>
      <c r="Q23" s="5"/>
      <c r="R23" s="2"/>
      <c r="S23" s="2"/>
    </row>
    <row r="24" spans="1:22" ht="15.75" thickBot="1">
      <c r="A24" s="143">
        <v>6</v>
      </c>
      <c r="B24" s="139" t="s">
        <v>17</v>
      </c>
      <c r="C24" s="127" t="s">
        <v>262</v>
      </c>
      <c r="D24" s="68">
        <v>3</v>
      </c>
      <c r="E24" s="2"/>
      <c r="F24" s="2"/>
      <c r="G24" s="16"/>
      <c r="H24" s="2"/>
      <c r="I24" s="2"/>
      <c r="J24" s="2"/>
      <c r="K24" s="16"/>
      <c r="L24" s="2"/>
      <c r="M24" s="5"/>
      <c r="N24" s="10"/>
      <c r="O24" s="31" t="s">
        <v>218</v>
      </c>
      <c r="P24" s="32">
        <v>4</v>
      </c>
      <c r="Q24" s="84"/>
      <c r="R24" s="2"/>
      <c r="S24" s="2"/>
    </row>
    <row r="25" spans="1:22" ht="15.75" thickBot="1">
      <c r="A25" s="143">
        <v>7</v>
      </c>
      <c r="B25" s="136" t="s">
        <v>17</v>
      </c>
      <c r="C25" s="122" t="s">
        <v>118</v>
      </c>
      <c r="D25" s="63">
        <v>3</v>
      </c>
      <c r="E25" s="10"/>
      <c r="F25" s="2"/>
      <c r="G25" s="16"/>
      <c r="H25" s="2"/>
      <c r="I25" s="2"/>
      <c r="J25" s="2"/>
      <c r="K25" s="16"/>
      <c r="L25" s="2"/>
      <c r="M25" s="5"/>
      <c r="N25" s="2"/>
      <c r="O25" s="41" t="s">
        <v>118</v>
      </c>
      <c r="P25" s="42">
        <v>2</v>
      </c>
      <c r="Q25" s="2"/>
      <c r="R25" s="2"/>
      <c r="S25" s="2"/>
    </row>
    <row r="26" spans="1:22" ht="15.75" thickBot="1">
      <c r="A26" s="143">
        <v>26</v>
      </c>
      <c r="B26" s="139" t="s">
        <v>17</v>
      </c>
      <c r="C26" s="123" t="s">
        <v>260</v>
      </c>
      <c r="D26" s="108">
        <v>1</v>
      </c>
      <c r="E26" s="8"/>
      <c r="F26" s="10"/>
      <c r="G26" s="31" t="s">
        <v>118</v>
      </c>
      <c r="H26" s="32">
        <v>4</v>
      </c>
      <c r="I26" s="12"/>
      <c r="J26" s="2"/>
      <c r="K26" s="16"/>
      <c r="L26" s="2"/>
      <c r="M26" s="5"/>
      <c r="N26" s="2"/>
      <c r="O26" s="2"/>
      <c r="P26" s="2"/>
      <c r="Q26" s="2"/>
      <c r="R26" s="2"/>
      <c r="S26" s="2"/>
    </row>
    <row r="27" spans="1:22" ht="15.75" thickBot="1">
      <c r="A27" s="143">
        <v>23</v>
      </c>
      <c r="B27" s="136" t="s">
        <v>17</v>
      </c>
      <c r="C27" s="124" t="s">
        <v>166</v>
      </c>
      <c r="D27" s="65">
        <v>2</v>
      </c>
      <c r="E27" s="11"/>
      <c r="F27" s="2"/>
      <c r="G27" s="35" t="s">
        <v>143</v>
      </c>
      <c r="H27" s="36">
        <v>2</v>
      </c>
      <c r="I27" s="8"/>
      <c r="J27" s="2"/>
      <c r="K27" s="106" t="s">
        <v>5</v>
      </c>
      <c r="L27" s="2"/>
      <c r="M27" s="5"/>
      <c r="N27" s="2"/>
      <c r="O27" s="2"/>
      <c r="P27" s="2"/>
      <c r="Q27" s="2"/>
      <c r="R27" s="2"/>
      <c r="S27" s="2"/>
    </row>
    <row r="28" spans="1:22" ht="15.75" thickBot="1">
      <c r="A28" s="143">
        <v>10</v>
      </c>
      <c r="B28" s="139" t="s">
        <v>10</v>
      </c>
      <c r="C28" s="125" t="s">
        <v>143</v>
      </c>
      <c r="D28" s="109">
        <v>3</v>
      </c>
      <c r="E28" s="2"/>
      <c r="F28" s="2"/>
      <c r="G28" s="16"/>
      <c r="H28" s="2"/>
      <c r="I28" s="5"/>
      <c r="J28" s="10"/>
      <c r="K28" s="31" t="s">
        <v>118</v>
      </c>
      <c r="L28" s="45">
        <v>4</v>
      </c>
      <c r="M28" s="84"/>
      <c r="N28" s="2"/>
      <c r="O28" s="2"/>
      <c r="P28" s="2"/>
      <c r="Q28" s="2"/>
      <c r="R28" s="2"/>
      <c r="S28" s="2"/>
    </row>
    <row r="29" spans="1:22" ht="15.75" thickBot="1">
      <c r="A29" s="143">
        <v>15</v>
      </c>
      <c r="B29" s="136" t="s">
        <v>16</v>
      </c>
      <c r="C29" s="130" t="s">
        <v>249</v>
      </c>
      <c r="D29" s="60">
        <v>2</v>
      </c>
      <c r="E29" s="10"/>
      <c r="F29" s="2"/>
      <c r="G29" s="16"/>
      <c r="H29" s="2"/>
      <c r="I29" s="5"/>
      <c r="J29" s="2"/>
      <c r="K29" s="41" t="s">
        <v>207</v>
      </c>
      <c r="L29" s="36">
        <v>1</v>
      </c>
      <c r="M29" s="2"/>
      <c r="N29" s="2"/>
      <c r="O29" s="2"/>
      <c r="P29" s="2"/>
      <c r="Q29" s="2"/>
      <c r="R29" s="2"/>
      <c r="S29" s="2"/>
    </row>
    <row r="30" spans="1:22" ht="16.5" thickBot="1">
      <c r="A30" s="143">
        <v>18</v>
      </c>
      <c r="B30" s="139" t="s">
        <v>10</v>
      </c>
      <c r="C30" s="127" t="s">
        <v>278</v>
      </c>
      <c r="D30" s="68">
        <v>3</v>
      </c>
      <c r="E30" s="8"/>
      <c r="F30" s="2"/>
      <c r="G30" s="31" t="s">
        <v>278</v>
      </c>
      <c r="H30" s="49">
        <v>2</v>
      </c>
      <c r="I30" s="86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22" ht="16.5" thickBot="1">
      <c r="A31" s="143">
        <v>31</v>
      </c>
      <c r="B31" s="136" t="s">
        <v>16</v>
      </c>
      <c r="C31" s="122" t="s">
        <v>231</v>
      </c>
      <c r="D31" s="63">
        <v>2</v>
      </c>
      <c r="E31" s="11"/>
      <c r="F31" s="7"/>
      <c r="G31" s="35" t="s">
        <v>207</v>
      </c>
      <c r="H31" s="50">
        <v>4</v>
      </c>
      <c r="I31" s="85"/>
      <c r="J31" s="2"/>
      <c r="K31" s="2"/>
      <c r="L31" s="2"/>
      <c r="M31" s="2"/>
      <c r="N31" s="2"/>
      <c r="O31" s="2"/>
      <c r="P31" s="2"/>
      <c r="Q31" s="2"/>
      <c r="R31" s="2"/>
      <c r="S31" s="46"/>
    </row>
    <row r="32" spans="1:22" ht="15.75" thickBot="1">
      <c r="A32" s="143">
        <v>2</v>
      </c>
      <c r="B32" s="139" t="s">
        <v>17</v>
      </c>
      <c r="C32" s="123" t="s">
        <v>207</v>
      </c>
      <c r="D32" s="108">
        <v>3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16"/>
      <c r="P32" s="2"/>
      <c r="Q32" s="2"/>
      <c r="R32" s="2"/>
      <c r="S32" s="16"/>
    </row>
  </sheetData>
  <customSheetViews>
    <customSheetView guid="{36A6247B-8C68-4D72-8AD9-FA70838DDE49}" scale="79" showGridLines="0">
      <selection activeCell="S18" sqref="S18"/>
      <pageMargins left="0" right="0" top="0.19685039370078741" bottom="0.19685039370078741" header="0.51181102362204722" footer="0.51181102362204722"/>
      <pageSetup paperSize="9" orientation="landscape" horizontalDpi="300" verticalDpi="300" r:id="rId1"/>
      <headerFooter alignWithMargins="0"/>
    </customSheetView>
  </customSheetViews>
  <phoneticPr fontId="0" type="noConversion"/>
  <pageMargins left="0" right="0" top="0.19685039370078741" bottom="0.19685039370078741" header="0.51181102362204722" footer="0.51181102362204722"/>
  <pageSetup paperSize="9" orientation="landscape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Sections 6 PS 64</vt:lpstr>
      <vt:lpstr>1-64 PS Plate</vt:lpstr>
      <vt:lpstr>64-3</vt:lpstr>
      <vt:lpstr>32-3</vt:lpstr>
      <vt:lpstr>64-2</vt:lpstr>
      <vt:lpstr>32-2</vt:lpstr>
      <vt:lpstr>64-1</vt:lpstr>
      <vt:lpstr>32-1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O'Malley</dc:creator>
  <cp:lastModifiedBy>Molly</cp:lastModifiedBy>
  <cp:lastPrinted>2016-07-06T03:40:34Z</cp:lastPrinted>
  <dcterms:created xsi:type="dcterms:W3CDTF">2002-03-13T01:27:13Z</dcterms:created>
  <dcterms:modified xsi:type="dcterms:W3CDTF">2016-07-06T03:42:53Z</dcterms:modified>
</cp:coreProperties>
</file>